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hs-my.sharepoint.com/personal/robert_dale1_nhs_net/Documents/Desktop/Diagnostic AI/"/>
    </mc:Choice>
  </mc:AlternateContent>
  <xr:revisionPtr revIDLastSave="0" documentId="8_{4DFD452D-EC38-4E0B-A20F-AD7CCFE0C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XR Studies by Mont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64" i="1" l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V65" i="1" s="1"/>
  <c r="U64" i="1"/>
  <c r="U65" i="1" s="1"/>
  <c r="T64" i="1"/>
  <c r="T65" i="1" s="1"/>
  <c r="W60" i="1"/>
  <c r="X60" i="1"/>
  <c r="Y60" i="1"/>
  <c r="Y65" i="1" s="1"/>
  <c r="Z60" i="1"/>
  <c r="AA60" i="1"/>
  <c r="AB60" i="1"/>
  <c r="AC60" i="1"/>
  <c r="AC65" i="1" s="1"/>
  <c r="AD60" i="1"/>
  <c r="AD65" i="1" s="1"/>
  <c r="AE60" i="1"/>
  <c r="AE65" i="1" s="1"/>
  <c r="AF60" i="1"/>
  <c r="AG60" i="1"/>
  <c r="AG65" i="1" s="1"/>
  <c r="AH60" i="1"/>
  <c r="AI60" i="1"/>
  <c r="AJ60" i="1"/>
  <c r="AK60" i="1"/>
  <c r="AK65" i="1" s="1"/>
  <c r="AL60" i="1"/>
  <c r="AL65" i="1" s="1"/>
  <c r="AM60" i="1"/>
  <c r="AM65" i="1" s="1"/>
  <c r="AN60" i="1"/>
  <c r="AN65" i="1" l="1"/>
  <c r="AF65" i="1"/>
  <c r="X65" i="1"/>
  <c r="Z65" i="1"/>
  <c r="AH65" i="1"/>
  <c r="AA65" i="1"/>
  <c r="W65" i="1"/>
  <c r="AI65" i="1"/>
  <c r="AB65" i="1"/>
  <c r="AJ65" i="1"/>
</calcChain>
</file>

<file path=xl/sharedStrings.xml><?xml version="1.0" encoding="utf-8"?>
<sst xmlns="http://schemas.openxmlformats.org/spreadsheetml/2006/main" count="210" uniqueCount="156">
  <si>
    <t>Imaging Network</t>
  </si>
  <si>
    <t>NHS Trust</t>
  </si>
  <si>
    <t>Go-Live</t>
  </si>
  <si>
    <t>Jun 23</t>
  </si>
  <si>
    <t>Jul 23</t>
  </si>
  <si>
    <t>Aug 23</t>
  </si>
  <si>
    <t>Sep 23</t>
  </si>
  <si>
    <t>Oct 23</t>
  </si>
  <si>
    <t>Nov 23</t>
  </si>
  <si>
    <t>Dec 23</t>
  </si>
  <si>
    <t>Jan 24</t>
  </si>
  <si>
    <t>Feb 24</t>
  </si>
  <si>
    <t>Mar 24</t>
  </si>
  <si>
    <t>Apr 24</t>
  </si>
  <si>
    <t>May 24</t>
  </si>
  <si>
    <t>Jun 24</t>
  </si>
  <si>
    <t>Jul 24</t>
  </si>
  <si>
    <t>Aug 24</t>
  </si>
  <si>
    <t>Sep 24</t>
  </si>
  <si>
    <t>Oct 24</t>
  </si>
  <si>
    <t>Nov 24</t>
  </si>
  <si>
    <t>Dec 24</t>
  </si>
  <si>
    <t>Jan 25</t>
  </si>
  <si>
    <t>Feb 25</t>
  </si>
  <si>
    <t>Mar 25</t>
  </si>
  <si>
    <t>Apr 25</t>
  </si>
  <si>
    <t>May 25</t>
  </si>
  <si>
    <t>Jun 25</t>
  </si>
  <si>
    <t>Jul 25</t>
  </si>
  <si>
    <t>Aug 25</t>
  </si>
  <si>
    <t>Sep 25</t>
  </si>
  <si>
    <t>Oct 25</t>
  </si>
  <si>
    <t>Nov 25</t>
  </si>
  <si>
    <t>Dec 25</t>
  </si>
  <si>
    <t>Jan 26</t>
  </si>
  <si>
    <t>Feb 26</t>
  </si>
  <si>
    <t>Mar 26</t>
  </si>
  <si>
    <t>Apr 26</t>
  </si>
  <si>
    <t>May 26</t>
  </si>
  <si>
    <t>Total</t>
  </si>
  <si>
    <t>Cheshire &amp; Merseyside (CAMRIN)</t>
  </si>
  <si>
    <t>Clatterbridge</t>
  </si>
  <si>
    <t>24 Mar 2025</t>
  </si>
  <si>
    <t>Countess of Chester</t>
  </si>
  <si>
    <t>18 Jun 2025</t>
  </si>
  <si>
    <t>East Cheshire NHS Foundation Trust</t>
  </si>
  <si>
    <t>28 Nov 2024</t>
  </si>
  <si>
    <t>Liverpool Heart &amp; Chest</t>
  </si>
  <si>
    <t>04 Jan 2025</t>
  </si>
  <si>
    <t>Liverpool University Hospitals</t>
  </si>
  <si>
    <t>14 Jul 2025</t>
  </si>
  <si>
    <t>Liverpool Women's NHS Foundation Trust</t>
  </si>
  <si>
    <t>Mersey &amp; West Lancashire (Southport/Ormskirk)</t>
  </si>
  <si>
    <t>19 May 2025</t>
  </si>
  <si>
    <t>Mersey &amp; West Lancashire (St Helens/Knowsley)</t>
  </si>
  <si>
    <t>11 Apr 2025</t>
  </si>
  <si>
    <t>Mid Cheshire</t>
  </si>
  <si>
    <t>26 Mar 2025</t>
  </si>
  <si>
    <t>The Walton Centre</t>
  </si>
  <si>
    <t>Warrington &amp; Halton</t>
  </si>
  <si>
    <t>Wirral</t>
  </si>
  <si>
    <t>05 Dec 2025</t>
  </si>
  <si>
    <t>Cheshire &amp; Merseyside (CAMRIN) — subtotal</t>
  </si>
  <si>
    <t>East Midlands (EMRAD)</t>
  </si>
  <si>
    <t>Chesterfield Royal Hospital NHS Foundation Trust</t>
  </si>
  <si>
    <t>17 Jun 2025</t>
  </si>
  <si>
    <t>Kettering General Hospital NHS Foundation Trust</t>
  </si>
  <si>
    <t>06 Nov 2024</t>
  </si>
  <si>
    <t>Northampton General Hospital NHS Trust</t>
  </si>
  <si>
    <t>Nottingham University Hospital NHS Trust</t>
  </si>
  <si>
    <t>23 Jul 2025</t>
  </si>
  <si>
    <t>Sherwood Forest Hospitals NHS Foundation Trust</t>
  </si>
  <si>
    <t>31 Oct 2024</t>
  </si>
  <si>
    <t>United Lincolnshire Hospitals NHS Trust</t>
  </si>
  <si>
    <t>06 Mar 2025</t>
  </si>
  <si>
    <t>University Hospital of Leicester NHS Trust</t>
  </si>
  <si>
    <t>27 Jun 2024</t>
  </si>
  <si>
    <t>East Midlands (EMRAD) — subtotal</t>
  </si>
  <si>
    <t>North East &amp; North Cumbria (NENC)</t>
  </si>
  <si>
    <t>County Durham and Darlington NHS Foundation Trust</t>
  </si>
  <si>
    <t>02 Dec 2024</t>
  </si>
  <si>
    <t>Gateshead Health NHS Foundation Trust</t>
  </si>
  <si>
    <t>15 Aug 2024</t>
  </si>
  <si>
    <t>North Cumbria Integrated Care NHS Foundation Trust</t>
  </si>
  <si>
    <t>28 Oct 2024</t>
  </si>
  <si>
    <t>North Tees &amp; Hartlepool NHS Foundation Trust</t>
  </si>
  <si>
    <t>30 Sep 2024</t>
  </si>
  <si>
    <t>Northumbria Healthcare NHS Foundation Trust</t>
  </si>
  <si>
    <t>14 Oct 2024</t>
  </si>
  <si>
    <t>South Tees NHS Foundation Trust</t>
  </si>
  <si>
    <t>16 Sep 2024</t>
  </si>
  <si>
    <t>South Tyneside and Sunderland NHS Foundation Trust</t>
  </si>
  <si>
    <t>28 Aug 2024</t>
  </si>
  <si>
    <t>North East &amp; North Cumbria (NENC) — subtotal</t>
  </si>
  <si>
    <t>Sussex, Surrey &amp; Frimley</t>
  </si>
  <si>
    <t>Ashford and St Peter’s Hospitals NHS Foundation Trust</t>
  </si>
  <si>
    <t>16 Oct 2024</t>
  </si>
  <si>
    <t>East Sussex Healthcare NHS Trust</t>
  </si>
  <si>
    <t>05 Dec 2024</t>
  </si>
  <si>
    <t>Frimley Health NHS Foundation Trust</t>
  </si>
  <si>
    <t>22 Jul 2024</t>
  </si>
  <si>
    <t>Royal Surrey NHS Foundation Trust</t>
  </si>
  <si>
    <t>01 Sep 2024</t>
  </si>
  <si>
    <t>University Hospitals Sussex NHS Foundation Trust</t>
  </si>
  <si>
    <t>27 Nov 2024</t>
  </si>
  <si>
    <t>Sussex, Surrey &amp; Frimley — subtotal</t>
  </si>
  <si>
    <t>Yorkshire Imaging Collaborative</t>
  </si>
  <si>
    <t>Airedale NHS Foundation Trust</t>
  </si>
  <si>
    <t>26 Nov 2024</t>
  </si>
  <si>
    <t>Bradford Teaching Hospitals NHS Foundation Trust</t>
  </si>
  <si>
    <t>01 Jun 2023</t>
  </si>
  <si>
    <t>Calderdale and Huddersfield NHS Foundation Trust</t>
  </si>
  <si>
    <t>15 Jul 2025</t>
  </si>
  <si>
    <t>Harrogate and District NHS Foundation Trust</t>
  </si>
  <si>
    <t>02 Mar 2025</t>
  </si>
  <si>
    <t>Leeds Teaching Hospitals NHS Trust</t>
  </si>
  <si>
    <t>30 Apr 2025</t>
  </si>
  <si>
    <t>The Mid Yorkshire Hospitals NHS Trust</t>
  </si>
  <si>
    <t>12 Nov 2024</t>
  </si>
  <si>
    <t>Yorkshire Imaging Collaborative — subtotal</t>
  </si>
  <si>
    <t>Greater Manchester Imaging Network</t>
  </si>
  <si>
    <t>Bolton</t>
  </si>
  <si>
    <t>03 Jun 2024</t>
  </si>
  <si>
    <t>MFT</t>
  </si>
  <si>
    <t>Pennine</t>
  </si>
  <si>
    <t>Salford</t>
  </si>
  <si>
    <t>Stockport</t>
  </si>
  <si>
    <t>Tameside</t>
  </si>
  <si>
    <t>The Christie</t>
  </si>
  <si>
    <t>WWL</t>
  </si>
  <si>
    <t>Greater Manchester Imaging Network — subtotal</t>
  </si>
  <si>
    <t>GRAND TOTAL (to 31 May 2026)</t>
  </si>
  <si>
    <t>Period: from each trust's go-live date to 31 May 2026 inclusive.</t>
  </si>
  <si>
    <t xml:space="preserve">London North West </t>
  </si>
  <si>
    <t xml:space="preserve">The Hillingdon Hospitals </t>
  </si>
  <si>
    <t>Imperial</t>
  </si>
  <si>
    <t>London — subtotal</t>
  </si>
  <si>
    <t>Homerton</t>
  </si>
  <si>
    <t>BHRUT</t>
  </si>
  <si>
    <t>Barts</t>
  </si>
  <si>
    <t>North East London</t>
  </si>
  <si>
    <t>North EastLondon (NEL) — subtotal</t>
  </si>
  <si>
    <t>Metric: CXR studies successfully processed by Chest X-ray AI (counted once a successful AI result is returned). Blank cells = pre go-live or no data available for that month (see notes).</t>
  </si>
  <si>
    <t>Greater Manchester Imaging Network is deployed via the Sectra Amplifier platform; Monthly figures shown are taken from Sectra Amplifier reports (Oct 2025 and May 2026). Network go-live: 3 Jun 2024.</t>
  </si>
  <si>
    <t>The Christie: monthly breakdown is not available from the Sectra reports (segment not individually labelled); the go-live-to-31-May-2026 cumulative total of 23,023 is shown in the Total column only.</t>
  </si>
  <si>
    <t>Bolton, Tameside and WWL: a small number of early monthly values were not individually labelled in the Sectra charts, so their monthly figures sum slightly below the reconciled cumulative total (Bolton 78,670 of 80,451; Tameside 69,803 of 71,262; WWL 83,156 of 84,704). The difference is un-attributable to a specific month.</t>
  </si>
  <si>
    <t>Leeds Teaching Hospitals NHS Trust (Yorkshire; go-live 30 Apr 2025) is deployed via Newton's Tree AI Platform; monthly figures are as supplied by the customer-success team. Apr 2025 (part-month from the 30 Apr go-live) is not available and is shown blank.</t>
  </si>
  <si>
    <t>NW London</t>
  </si>
  <si>
    <t>Chelsea &amp; Westminster</t>
  </si>
  <si>
    <t>Trusts in the CAMRIN, EMRAD, NENC, Sussex/Surrey/Frimley and Yorkshire networks are sourced from Harrison.ai backend processing records (EUW2 data warehouse; Analytics, reconciled 2 Jul 2026) and tie exactly, month-by-month, to the corrected cumulative totals previously shared with NHS England.</t>
  </si>
  <si>
    <t>Source &amp; reconciliation:</t>
  </si>
  <si>
    <t>NE London is deployed via the Sectra Amplifier platform; Monthly figures shown are taken from Sectra Amplifier reports</t>
  </si>
  <si>
    <t>NW London data is sourced from Qure.ai backend processing records - collated in June 2026</t>
  </si>
  <si>
    <t>All trusts were participants in the AI Diagnostic Fund, receiving central funding from NHS England to deploy an AI tool on the lung cancer pathway</t>
  </si>
  <si>
    <t>Chest X-ray AI — Studies Successfully Processed by NHS Trust, by Month</t>
  </si>
  <si>
    <t>Monthly volumes from each trust's go-live to 31 May 2026 · Prepared by NHS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</si>
</sst>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809]dd\ mmmm\ yyyy;@"/>
  </numFmts>
  <fonts count="10" x14ac:knownFonts="1">
    <font>
      <sz val="11"/>
      <color theme="1"/>
      <name val="Calibri"/>
      <family val="2"/>
      <scheme val="minor"/>
    </font>
    <font>
      <b/>
      <sz val="13"/>
      <color rgb="FF1F3864"/>
      <name val="Calibri"/>
    </font>
    <font>
      <i/>
      <sz val="10"/>
      <color rgb="FF595959"/>
      <name val="Calibri"/>
    </font>
    <font>
      <b/>
      <sz val="10"/>
      <color rgb="FFFFFFFF"/>
      <name val="Calibri"/>
    </font>
    <font>
      <b/>
      <sz val="10"/>
      <name val="Calibri"/>
    </font>
    <font>
      <b/>
      <sz val="11"/>
      <color rgb="FFFFFFFF"/>
      <name val="Calibri"/>
    </font>
    <font>
      <i/>
      <sz val="9"/>
      <color rgb="FF595959"/>
      <name val="Calibri"/>
    </font>
    <font>
      <sz val="11"/>
      <color rgb="FF000000"/>
      <name val="Calibri"/>
      <family val="2"/>
      <scheme val="minor"/>
    </font>
    <font>
      <b/>
      <i/>
      <sz val="9"/>
      <color rgb="FF595959"/>
      <name val="Calibri"/>
      <family val="2"/>
    </font>
    <font>
      <i/>
      <sz val="9"/>
      <color rgb="FF59595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1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0" fillId="4" borderId="0" xfId="0" applyFill="1"/>
    <xf numFmtId="0" fontId="0" fillId="0" borderId="1" xfId="0" applyBorder="1"/>
    <xf numFmtId="0" fontId="0" fillId="4" borderId="1" xfId="0" applyFill="1" applyBorder="1"/>
    <xf numFmtId="0" fontId="0" fillId="4" borderId="1" xfId="0" quotePrefix="1" applyFill="1" applyBorder="1"/>
    <xf numFmtId="0" fontId="7" fillId="0" borderId="1" xfId="0" applyFont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164" fontId="0" fillId="4" borderId="1" xfId="0" applyNumberFormat="1" applyFill="1" applyBorder="1" applyAlignment="1">
      <alignment horizontal="left"/>
    </xf>
    <xf numFmtId="165" fontId="0" fillId="4" borderId="1" xfId="0" applyNumberFormat="1" applyFill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4" fillId="3" borderId="1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2" borderId="1" xfId="0" applyFill="1" applyBorder="1"/>
    <xf numFmtId="0" fontId="5" fillId="2" borderId="1" xfId="0" applyFont="1" applyFill="1" applyBorder="1"/>
    <xf numFmtId="0" fontId="6" fillId="0" borderId="0" xfId="0" applyFont="1"/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7"/>
  <sheetViews>
    <sheetView tabSelected="1" workbookViewId="0">
      <pane xSplit="3" ySplit="4" topLeftCell="W53" activePane="bottomRight" state="frozen"/>
      <selection pane="topRight"/>
      <selection pane="bottomLeft"/>
      <selection pane="bottomRight" activeCell="A67" sqref="A67:AN67"/>
    </sheetView>
  </sheetViews>
  <sheetFormatPr defaultRowHeight="15" x14ac:dyDescent="0.25"/>
  <cols>
    <col min="1" max="1" width="34" customWidth="1"/>
    <col min="2" max="2" width="46" customWidth="1"/>
    <col min="3" max="3" width="17.85546875" customWidth="1"/>
    <col min="4" max="39" width="9" customWidth="1"/>
    <col min="40" max="40" width="13" customWidth="1"/>
  </cols>
  <sheetData>
    <row r="1" spans="1:40" ht="17.25" x14ac:dyDescent="0.3">
      <c r="A1" s="20" t="s">
        <v>154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0" x14ac:dyDescent="0.25">
      <c r="A2" s="21" t="s">
        <v>155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4" spans="1:40" ht="30" customHeight="1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4" t="s">
        <v>14</v>
      </c>
      <c r="P4" s="14" t="s">
        <v>15</v>
      </c>
      <c r="Q4" s="14" t="s">
        <v>16</v>
      </c>
      <c r="R4" s="14" t="s">
        <v>17</v>
      </c>
      <c r="S4" s="14" t="s">
        <v>18</v>
      </c>
      <c r="T4" s="14" t="s">
        <v>19</v>
      </c>
      <c r="U4" s="14" t="s">
        <v>20</v>
      </c>
      <c r="V4" s="14" t="s">
        <v>21</v>
      </c>
      <c r="W4" s="14" t="s">
        <v>22</v>
      </c>
      <c r="X4" s="14" t="s">
        <v>23</v>
      </c>
      <c r="Y4" s="14" t="s">
        <v>24</v>
      </c>
      <c r="Z4" s="14" t="s">
        <v>25</v>
      </c>
      <c r="AA4" s="14" t="s">
        <v>26</v>
      </c>
      <c r="AB4" s="14" t="s">
        <v>27</v>
      </c>
      <c r="AC4" s="14" t="s">
        <v>28</v>
      </c>
      <c r="AD4" s="14" t="s">
        <v>29</v>
      </c>
      <c r="AE4" s="14" t="s">
        <v>30</v>
      </c>
      <c r="AF4" s="14" t="s">
        <v>31</v>
      </c>
      <c r="AG4" s="14" t="s">
        <v>32</v>
      </c>
      <c r="AH4" s="14" t="s">
        <v>33</v>
      </c>
      <c r="AI4" s="14" t="s">
        <v>34</v>
      </c>
      <c r="AJ4" s="14" t="s">
        <v>35</v>
      </c>
      <c r="AK4" s="14" t="s">
        <v>36</v>
      </c>
      <c r="AL4" s="14" t="s">
        <v>37</v>
      </c>
      <c r="AM4" s="14" t="s">
        <v>38</v>
      </c>
      <c r="AN4" s="14" t="s">
        <v>39</v>
      </c>
    </row>
    <row r="5" spans="1:40" x14ac:dyDescent="0.25">
      <c r="A5" s="3" t="s">
        <v>40</v>
      </c>
      <c r="B5" s="3" t="s">
        <v>41</v>
      </c>
      <c r="C5" s="3" t="s">
        <v>42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>
        <v>3</v>
      </c>
      <c r="V5" s="11">
        <v>68</v>
      </c>
      <c r="W5" s="11"/>
      <c r="X5" s="11"/>
      <c r="Y5" s="11">
        <v>8</v>
      </c>
      <c r="Z5" s="11">
        <v>107</v>
      </c>
      <c r="AA5" s="11">
        <v>496</v>
      </c>
      <c r="AB5" s="11">
        <v>169</v>
      </c>
      <c r="AC5" s="11">
        <v>245</v>
      </c>
      <c r="AD5" s="11">
        <v>169</v>
      </c>
      <c r="AE5" s="11">
        <v>216</v>
      </c>
      <c r="AF5" s="11">
        <v>498</v>
      </c>
      <c r="AG5" s="11">
        <v>236</v>
      </c>
      <c r="AH5" s="11">
        <v>228</v>
      </c>
      <c r="AI5" s="11">
        <v>240</v>
      </c>
      <c r="AJ5" s="11">
        <v>221</v>
      </c>
      <c r="AK5" s="11">
        <v>216</v>
      </c>
      <c r="AL5" s="11">
        <v>218</v>
      </c>
      <c r="AM5" s="11">
        <v>217</v>
      </c>
      <c r="AN5" s="3">
        <v>3555</v>
      </c>
    </row>
    <row r="6" spans="1:40" x14ac:dyDescent="0.25">
      <c r="A6" s="3" t="s">
        <v>40</v>
      </c>
      <c r="B6" s="3" t="s">
        <v>43</v>
      </c>
      <c r="C6" s="3" t="s">
        <v>44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>
        <v>1</v>
      </c>
      <c r="W6" s="11"/>
      <c r="X6" s="11"/>
      <c r="Y6" s="11"/>
      <c r="Z6" s="11">
        <v>2003</v>
      </c>
      <c r="AA6" s="11">
        <v>2858</v>
      </c>
      <c r="AB6" s="11">
        <v>2948</v>
      </c>
      <c r="AC6" s="11">
        <v>3471</v>
      </c>
      <c r="AD6" s="11">
        <v>2973</v>
      </c>
      <c r="AE6" s="11">
        <v>2858</v>
      </c>
      <c r="AF6" s="11">
        <v>3064</v>
      </c>
      <c r="AG6" s="11">
        <v>2841</v>
      </c>
      <c r="AH6" s="11">
        <v>3160</v>
      </c>
      <c r="AI6" s="11">
        <v>3599</v>
      </c>
      <c r="AJ6" s="11">
        <v>3162</v>
      </c>
      <c r="AK6" s="11">
        <v>3293</v>
      </c>
      <c r="AL6" s="11">
        <v>3016</v>
      </c>
      <c r="AM6" s="11">
        <v>2720</v>
      </c>
      <c r="AN6" s="3">
        <v>41967</v>
      </c>
    </row>
    <row r="7" spans="1:40" x14ac:dyDescent="0.25">
      <c r="A7" s="3" t="s">
        <v>40</v>
      </c>
      <c r="B7" s="3" t="s">
        <v>45</v>
      </c>
      <c r="C7" s="3" t="s">
        <v>46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>
        <v>20</v>
      </c>
      <c r="U7" s="11">
        <v>207</v>
      </c>
      <c r="V7" s="11">
        <v>1845</v>
      </c>
      <c r="W7" s="11">
        <v>2298</v>
      </c>
      <c r="X7" s="11">
        <v>1952</v>
      </c>
      <c r="Y7" s="11">
        <v>2082</v>
      </c>
      <c r="Z7" s="11">
        <v>1830</v>
      </c>
      <c r="AA7" s="11">
        <v>1784</v>
      </c>
      <c r="AB7" s="11">
        <v>1739</v>
      </c>
      <c r="AC7" s="11">
        <v>1662</v>
      </c>
      <c r="AD7" s="11">
        <v>1562</v>
      </c>
      <c r="AE7" s="11">
        <v>1664</v>
      </c>
      <c r="AF7" s="11">
        <v>1864</v>
      </c>
      <c r="AG7" s="11">
        <v>1806</v>
      </c>
      <c r="AH7" s="11">
        <v>2047</v>
      </c>
      <c r="AI7" s="11">
        <v>2207</v>
      </c>
      <c r="AJ7" s="11">
        <v>1931</v>
      </c>
      <c r="AK7" s="11">
        <v>2045</v>
      </c>
      <c r="AL7" s="11">
        <v>1881</v>
      </c>
      <c r="AM7" s="11">
        <v>1781</v>
      </c>
      <c r="AN7" s="3">
        <v>34207</v>
      </c>
    </row>
    <row r="8" spans="1:40" x14ac:dyDescent="0.25">
      <c r="A8" s="3" t="s">
        <v>40</v>
      </c>
      <c r="B8" s="3" t="s">
        <v>47</v>
      </c>
      <c r="C8" s="3" t="s">
        <v>48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>
        <v>7</v>
      </c>
      <c r="V8" s="11">
        <v>120</v>
      </c>
      <c r="W8" s="11"/>
      <c r="X8" s="11"/>
      <c r="Y8" s="11">
        <v>124</v>
      </c>
      <c r="Z8" s="11">
        <v>2294</v>
      </c>
      <c r="AA8" s="11">
        <v>2582</v>
      </c>
      <c r="AB8" s="11">
        <v>1865</v>
      </c>
      <c r="AC8" s="11">
        <v>2561</v>
      </c>
      <c r="AD8" s="11">
        <v>2189</v>
      </c>
      <c r="AE8" s="11">
        <v>1995</v>
      </c>
      <c r="AF8" s="11">
        <v>2123</v>
      </c>
      <c r="AG8" s="11">
        <v>1916</v>
      </c>
      <c r="AH8" s="11">
        <v>1826</v>
      </c>
      <c r="AI8" s="11">
        <v>2021</v>
      </c>
      <c r="AJ8" s="11">
        <v>1831</v>
      </c>
      <c r="AK8" s="11">
        <v>1923</v>
      </c>
      <c r="AL8" s="11">
        <v>1850</v>
      </c>
      <c r="AM8" s="11">
        <v>1770</v>
      </c>
      <c r="AN8" s="3">
        <v>28997</v>
      </c>
    </row>
    <row r="9" spans="1:40" x14ac:dyDescent="0.25">
      <c r="A9" s="3" t="s">
        <v>40</v>
      </c>
      <c r="B9" s="3" t="s">
        <v>49</v>
      </c>
      <c r="C9" s="3" t="s">
        <v>50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>
        <v>1</v>
      </c>
      <c r="AB9" s="11">
        <v>2</v>
      </c>
      <c r="AC9" s="11">
        <v>8719</v>
      </c>
      <c r="AD9" s="11">
        <v>8969</v>
      </c>
      <c r="AE9" s="11">
        <v>9359</v>
      </c>
      <c r="AF9" s="11">
        <v>10674</v>
      </c>
      <c r="AG9" s="11">
        <v>9835</v>
      </c>
      <c r="AH9" s="11">
        <v>10346</v>
      </c>
      <c r="AI9" s="11">
        <v>11207</v>
      </c>
      <c r="AJ9" s="11">
        <v>10027</v>
      </c>
      <c r="AK9" s="11">
        <v>10089</v>
      </c>
      <c r="AL9" s="11">
        <v>9763</v>
      </c>
      <c r="AM9" s="11">
        <v>9221</v>
      </c>
      <c r="AN9" s="3">
        <v>108212</v>
      </c>
    </row>
    <row r="10" spans="1:40" x14ac:dyDescent="0.25">
      <c r="A10" s="3" t="s">
        <v>40</v>
      </c>
      <c r="B10" s="3" t="s">
        <v>51</v>
      </c>
      <c r="C10" s="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>
        <v>1</v>
      </c>
      <c r="V10" s="11">
        <v>8</v>
      </c>
      <c r="W10" s="11"/>
      <c r="X10" s="11"/>
      <c r="Y10" s="11"/>
      <c r="Z10" s="11"/>
      <c r="AA10" s="11"/>
      <c r="AB10" s="11"/>
      <c r="AC10" s="11">
        <v>20</v>
      </c>
      <c r="AD10" s="11">
        <v>33</v>
      </c>
      <c r="AE10" s="11">
        <v>27</v>
      </c>
      <c r="AF10" s="11">
        <v>41</v>
      </c>
      <c r="AG10" s="11">
        <v>31</v>
      </c>
      <c r="AH10" s="11">
        <v>36</v>
      </c>
      <c r="AI10" s="11">
        <v>33</v>
      </c>
      <c r="AJ10" s="11">
        <v>34</v>
      </c>
      <c r="AK10" s="11">
        <v>32</v>
      </c>
      <c r="AL10" s="11">
        <v>47</v>
      </c>
      <c r="AM10" s="11">
        <v>17</v>
      </c>
      <c r="AN10" s="3">
        <v>360</v>
      </c>
    </row>
    <row r="11" spans="1:40" x14ac:dyDescent="0.25">
      <c r="A11" s="3" t="s">
        <v>40</v>
      </c>
      <c r="B11" s="3" t="s">
        <v>52</v>
      </c>
      <c r="C11" s="3" t="s">
        <v>53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>
        <v>23</v>
      </c>
      <c r="V11" s="11"/>
      <c r="W11" s="11"/>
      <c r="X11" s="11"/>
      <c r="Y11" s="11"/>
      <c r="Z11" s="11"/>
      <c r="AA11" s="11">
        <v>1501</v>
      </c>
      <c r="AB11" s="11">
        <v>1770</v>
      </c>
      <c r="AC11" s="11">
        <v>1973</v>
      </c>
      <c r="AD11" s="11">
        <v>1953</v>
      </c>
      <c r="AE11" s="11">
        <v>2193</v>
      </c>
      <c r="AF11" s="11">
        <v>2293</v>
      </c>
      <c r="AG11" s="11">
        <v>2073</v>
      </c>
      <c r="AH11" s="11">
        <v>2429</v>
      </c>
      <c r="AI11" s="11">
        <v>2580</v>
      </c>
      <c r="AJ11" s="11">
        <v>2211</v>
      </c>
      <c r="AK11" s="11">
        <v>2222</v>
      </c>
      <c r="AL11" s="11">
        <v>2183</v>
      </c>
      <c r="AM11" s="11">
        <v>2017</v>
      </c>
      <c r="AN11" s="3">
        <v>27421</v>
      </c>
    </row>
    <row r="12" spans="1:40" x14ac:dyDescent="0.25">
      <c r="A12" s="3" t="s">
        <v>40</v>
      </c>
      <c r="B12" s="3" t="s">
        <v>54</v>
      </c>
      <c r="C12" s="3" t="s">
        <v>55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>
        <v>4</v>
      </c>
      <c r="AA12" s="11">
        <v>4085</v>
      </c>
      <c r="AB12" s="11">
        <v>3533</v>
      </c>
      <c r="AC12" s="11">
        <v>4305</v>
      </c>
      <c r="AD12" s="11">
        <v>4438</v>
      </c>
      <c r="AE12" s="11">
        <v>4371</v>
      </c>
      <c r="AF12" s="11">
        <v>4670</v>
      </c>
      <c r="AG12" s="11">
        <v>4950</v>
      </c>
      <c r="AH12" s="11">
        <v>4983</v>
      </c>
      <c r="AI12" s="11">
        <v>5636</v>
      </c>
      <c r="AJ12" s="11">
        <v>4618</v>
      </c>
      <c r="AK12" s="11">
        <v>5072</v>
      </c>
      <c r="AL12" s="11">
        <v>4697</v>
      </c>
      <c r="AM12" s="11">
        <v>4375</v>
      </c>
      <c r="AN12" s="3">
        <v>59737</v>
      </c>
    </row>
    <row r="13" spans="1:40" x14ac:dyDescent="0.25">
      <c r="A13" s="3" t="s">
        <v>40</v>
      </c>
      <c r="B13" s="3" t="s">
        <v>56</v>
      </c>
      <c r="C13" s="3" t="s">
        <v>57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>
        <v>208</v>
      </c>
      <c r="W13" s="11"/>
      <c r="X13" s="11"/>
      <c r="Y13" s="11">
        <v>964</v>
      </c>
      <c r="Z13" s="11">
        <v>2957</v>
      </c>
      <c r="AA13" s="11">
        <v>8580</v>
      </c>
      <c r="AB13" s="11">
        <v>2386</v>
      </c>
      <c r="AC13" s="11">
        <v>2983</v>
      </c>
      <c r="AD13" s="11">
        <v>2669</v>
      </c>
      <c r="AE13" s="11">
        <v>2983</v>
      </c>
      <c r="AF13" s="11">
        <v>3869</v>
      </c>
      <c r="AG13" s="11">
        <v>3087</v>
      </c>
      <c r="AH13" s="11">
        <v>3414</v>
      </c>
      <c r="AI13" s="11">
        <v>3719</v>
      </c>
      <c r="AJ13" s="11">
        <v>3221</v>
      </c>
      <c r="AK13" s="11">
        <v>3570</v>
      </c>
      <c r="AL13" s="11">
        <v>3109</v>
      </c>
      <c r="AM13" s="11">
        <v>2996</v>
      </c>
      <c r="AN13" s="3">
        <v>50715</v>
      </c>
    </row>
    <row r="14" spans="1:40" x14ac:dyDescent="0.25">
      <c r="A14" s="3" t="s">
        <v>40</v>
      </c>
      <c r="B14" s="3" t="s">
        <v>58</v>
      </c>
      <c r="C14" s="3" t="s">
        <v>48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>
        <v>38</v>
      </c>
      <c r="V14" s="11">
        <v>67</v>
      </c>
      <c r="W14" s="11"/>
      <c r="X14" s="11"/>
      <c r="Y14" s="11">
        <v>39</v>
      </c>
      <c r="Z14" s="11">
        <v>166</v>
      </c>
      <c r="AA14" s="11">
        <v>160</v>
      </c>
      <c r="AB14" s="11">
        <v>153</v>
      </c>
      <c r="AC14" s="11">
        <v>143</v>
      </c>
      <c r="AD14" s="11">
        <v>153</v>
      </c>
      <c r="AE14" s="11">
        <v>147</v>
      </c>
      <c r="AF14" s="11">
        <v>204</v>
      </c>
      <c r="AG14" s="11">
        <v>188</v>
      </c>
      <c r="AH14" s="11">
        <v>191</v>
      </c>
      <c r="AI14" s="11">
        <v>162</v>
      </c>
      <c r="AJ14" s="11">
        <v>148</v>
      </c>
      <c r="AK14" s="11">
        <v>139</v>
      </c>
      <c r="AL14" s="11">
        <v>142</v>
      </c>
      <c r="AM14" s="11">
        <v>144</v>
      </c>
      <c r="AN14" s="3">
        <v>2384</v>
      </c>
    </row>
    <row r="15" spans="1:40" x14ac:dyDescent="0.25">
      <c r="A15" s="3" t="s">
        <v>40</v>
      </c>
      <c r="B15" s="3" t="s">
        <v>59</v>
      </c>
      <c r="C15" s="3" t="s">
        <v>57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>
        <v>32</v>
      </c>
      <c r="V15" s="11">
        <v>1132</v>
      </c>
      <c r="W15" s="11"/>
      <c r="X15" s="11"/>
      <c r="Y15" s="11">
        <v>893</v>
      </c>
      <c r="Z15" s="11">
        <v>4340</v>
      </c>
      <c r="AA15" s="11">
        <v>3386</v>
      </c>
      <c r="AB15" s="11">
        <v>2730</v>
      </c>
      <c r="AC15" s="11">
        <v>2978</v>
      </c>
      <c r="AD15" s="11">
        <v>2743</v>
      </c>
      <c r="AE15" s="11">
        <v>3096</v>
      </c>
      <c r="AF15" s="11">
        <v>3371</v>
      </c>
      <c r="AG15" s="11">
        <v>3448</v>
      </c>
      <c r="AH15" s="11">
        <v>3430</v>
      </c>
      <c r="AI15" s="11">
        <v>3733</v>
      </c>
      <c r="AJ15" s="11">
        <v>3293</v>
      </c>
      <c r="AK15" s="11">
        <v>3433</v>
      </c>
      <c r="AL15" s="11">
        <v>3009</v>
      </c>
      <c r="AM15" s="11">
        <v>3055</v>
      </c>
      <c r="AN15" s="3">
        <v>48102</v>
      </c>
    </row>
    <row r="16" spans="1:40" x14ac:dyDescent="0.25">
      <c r="A16" s="3" t="s">
        <v>40</v>
      </c>
      <c r="B16" s="3" t="s">
        <v>60</v>
      </c>
      <c r="C16" s="3" t="s">
        <v>61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>
        <v>12</v>
      </c>
      <c r="V16" s="11"/>
      <c r="W16" s="11"/>
      <c r="X16" s="11"/>
      <c r="Y16" s="11">
        <v>11</v>
      </c>
      <c r="Z16" s="11"/>
      <c r="AA16" s="11">
        <v>5051</v>
      </c>
      <c r="AB16" s="11">
        <v>5449</v>
      </c>
      <c r="AC16" s="11">
        <v>4535</v>
      </c>
      <c r="AD16" s="11">
        <v>4136</v>
      </c>
      <c r="AE16" s="11">
        <v>5545</v>
      </c>
      <c r="AF16" s="11">
        <v>4912</v>
      </c>
      <c r="AG16" s="11">
        <v>5084</v>
      </c>
      <c r="AH16" s="11">
        <v>4991</v>
      </c>
      <c r="AI16" s="11">
        <v>5559</v>
      </c>
      <c r="AJ16" s="11">
        <v>4632</v>
      </c>
      <c r="AK16" s="11">
        <v>4948</v>
      </c>
      <c r="AL16" s="11">
        <v>4894</v>
      </c>
      <c r="AM16" s="11">
        <v>4337</v>
      </c>
      <c r="AN16" s="3">
        <v>64096</v>
      </c>
    </row>
    <row r="17" spans="1:40" x14ac:dyDescent="0.25">
      <c r="A17" s="15"/>
      <c r="B17" s="12" t="s">
        <v>62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2">
        <v>20</v>
      </c>
      <c r="U17" s="12">
        <v>324</v>
      </c>
      <c r="V17" s="12">
        <v>3449</v>
      </c>
      <c r="W17" s="12">
        <v>2298</v>
      </c>
      <c r="X17" s="12">
        <v>1952</v>
      </c>
      <c r="Y17" s="12">
        <v>4121</v>
      </c>
      <c r="Z17" s="12">
        <v>13701</v>
      </c>
      <c r="AA17" s="12">
        <v>30484</v>
      </c>
      <c r="AB17" s="12">
        <v>22744</v>
      </c>
      <c r="AC17" s="12">
        <v>33595</v>
      </c>
      <c r="AD17" s="12">
        <v>31987</v>
      </c>
      <c r="AE17" s="12">
        <v>34454</v>
      </c>
      <c r="AF17" s="12">
        <v>37583</v>
      </c>
      <c r="AG17" s="12">
        <v>35495</v>
      </c>
      <c r="AH17" s="12">
        <v>37081</v>
      </c>
      <c r="AI17" s="12">
        <v>40696</v>
      </c>
      <c r="AJ17" s="12">
        <v>35329</v>
      </c>
      <c r="AK17" s="12">
        <v>36982</v>
      </c>
      <c r="AL17" s="12">
        <v>34809</v>
      </c>
      <c r="AM17" s="12">
        <v>32650</v>
      </c>
      <c r="AN17" s="12">
        <v>469754</v>
      </c>
    </row>
    <row r="18" spans="1:40" x14ac:dyDescent="0.25">
      <c r="A18" s="3" t="s">
        <v>63</v>
      </c>
      <c r="B18" s="3" t="s">
        <v>64</v>
      </c>
      <c r="C18" s="3" t="s">
        <v>65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>
        <v>1428</v>
      </c>
      <c r="AC18" s="11">
        <v>2928</v>
      </c>
      <c r="AD18" s="11">
        <v>2875</v>
      </c>
      <c r="AE18" s="11">
        <v>3047</v>
      </c>
      <c r="AF18" s="11">
        <v>3304</v>
      </c>
      <c r="AG18" s="11">
        <v>3301</v>
      </c>
      <c r="AH18" s="11">
        <v>3584</v>
      </c>
      <c r="AI18" s="11">
        <v>4006</v>
      </c>
      <c r="AJ18" s="11">
        <v>3348</v>
      </c>
      <c r="AK18" s="11">
        <v>3696</v>
      </c>
      <c r="AL18" s="11">
        <v>3346</v>
      </c>
      <c r="AM18" s="11">
        <v>3234</v>
      </c>
      <c r="AN18" s="3">
        <v>38097</v>
      </c>
    </row>
    <row r="19" spans="1:40" x14ac:dyDescent="0.25">
      <c r="A19" s="3" t="s">
        <v>63</v>
      </c>
      <c r="B19" s="3" t="s">
        <v>66</v>
      </c>
      <c r="C19" s="3" t="s">
        <v>67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v>3</v>
      </c>
      <c r="S19" s="11">
        <v>23</v>
      </c>
      <c r="T19" s="11">
        <v>391</v>
      </c>
      <c r="U19" s="11">
        <v>4265</v>
      </c>
      <c r="V19" s="11">
        <v>4568</v>
      </c>
      <c r="W19" s="11">
        <v>4704</v>
      </c>
      <c r="X19" s="11">
        <v>3927</v>
      </c>
      <c r="Y19" s="11">
        <v>4357</v>
      </c>
      <c r="Z19" s="11">
        <v>3933</v>
      </c>
      <c r="AA19" s="11">
        <v>3809</v>
      </c>
      <c r="AB19" s="11">
        <v>3673</v>
      </c>
      <c r="AC19" s="11">
        <v>3651</v>
      </c>
      <c r="AD19" s="11">
        <v>3495</v>
      </c>
      <c r="AE19" s="11">
        <v>3657</v>
      </c>
      <c r="AF19" s="11">
        <v>4163</v>
      </c>
      <c r="AG19" s="11">
        <v>3717</v>
      </c>
      <c r="AH19" s="11">
        <v>3966</v>
      </c>
      <c r="AI19" s="11">
        <v>4332</v>
      </c>
      <c r="AJ19" s="11">
        <v>3783</v>
      </c>
      <c r="AK19" s="11">
        <v>3909</v>
      </c>
      <c r="AL19" s="11">
        <v>3847</v>
      </c>
      <c r="AM19" s="11">
        <v>3638</v>
      </c>
      <c r="AN19" s="3">
        <v>75811</v>
      </c>
    </row>
    <row r="20" spans="1:40" x14ac:dyDescent="0.25">
      <c r="A20" s="3" t="s">
        <v>63</v>
      </c>
      <c r="B20" s="3" t="s">
        <v>68</v>
      </c>
      <c r="C20" s="3" t="s">
        <v>67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>
        <v>327</v>
      </c>
      <c r="U20" s="11">
        <v>4084</v>
      </c>
      <c r="V20" s="11">
        <v>4338</v>
      </c>
      <c r="W20" s="11">
        <v>4801</v>
      </c>
      <c r="X20" s="11">
        <v>4058</v>
      </c>
      <c r="Y20" s="11">
        <v>4191</v>
      </c>
      <c r="Z20" s="11">
        <v>3951</v>
      </c>
      <c r="AA20" s="11">
        <v>3733</v>
      </c>
      <c r="AB20" s="11">
        <v>3553</v>
      </c>
      <c r="AC20" s="11">
        <v>3557</v>
      </c>
      <c r="AD20" s="11">
        <v>3364</v>
      </c>
      <c r="AE20" s="11">
        <v>3605</v>
      </c>
      <c r="AF20" s="11">
        <v>4011</v>
      </c>
      <c r="AG20" s="11">
        <v>3649</v>
      </c>
      <c r="AH20" s="11">
        <v>3865</v>
      </c>
      <c r="AI20" s="11">
        <v>4558</v>
      </c>
      <c r="AJ20" s="11">
        <v>3959</v>
      </c>
      <c r="AK20" s="11">
        <v>4021</v>
      </c>
      <c r="AL20" s="11">
        <v>3829</v>
      </c>
      <c r="AM20" s="11">
        <v>3612</v>
      </c>
      <c r="AN20" s="3">
        <v>75066</v>
      </c>
    </row>
    <row r="21" spans="1:40" x14ac:dyDescent="0.25">
      <c r="A21" s="3" t="s">
        <v>63</v>
      </c>
      <c r="B21" s="3" t="s">
        <v>69</v>
      </c>
      <c r="C21" s="3" t="s">
        <v>70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>
        <v>2171</v>
      </c>
      <c r="AD21" s="11">
        <v>7162</v>
      </c>
      <c r="AE21" s="11">
        <v>7353</v>
      </c>
      <c r="AF21" s="11">
        <v>7618</v>
      </c>
      <c r="AG21" s="11">
        <v>5073</v>
      </c>
      <c r="AH21" s="11">
        <v>9907</v>
      </c>
      <c r="AI21" s="11">
        <v>8152</v>
      </c>
      <c r="AJ21" s="11">
        <v>7309</v>
      </c>
      <c r="AK21" s="11">
        <v>7781</v>
      </c>
      <c r="AL21" s="11">
        <v>7311</v>
      </c>
      <c r="AM21" s="11">
        <v>7376</v>
      </c>
      <c r="AN21" s="3">
        <v>77213</v>
      </c>
    </row>
    <row r="22" spans="1:40" x14ac:dyDescent="0.25">
      <c r="A22" s="3" t="s">
        <v>63</v>
      </c>
      <c r="B22" s="3" t="s">
        <v>71</v>
      </c>
      <c r="C22" s="3" t="s">
        <v>72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>
        <v>3</v>
      </c>
      <c r="S22" s="11"/>
      <c r="T22" s="11">
        <v>343</v>
      </c>
      <c r="U22" s="11">
        <v>4351</v>
      </c>
      <c r="V22" s="11">
        <v>4552</v>
      </c>
      <c r="W22" s="11">
        <v>4957</v>
      </c>
      <c r="X22" s="11">
        <v>4446</v>
      </c>
      <c r="Y22" s="11">
        <v>4509</v>
      </c>
      <c r="Z22" s="11">
        <v>4320</v>
      </c>
      <c r="AA22" s="11">
        <v>4151</v>
      </c>
      <c r="AB22" s="11">
        <v>3828</v>
      </c>
      <c r="AC22" s="11">
        <v>3848</v>
      </c>
      <c r="AD22" s="11">
        <v>3524</v>
      </c>
      <c r="AE22" s="11">
        <v>3745</v>
      </c>
      <c r="AF22" s="11">
        <v>4107</v>
      </c>
      <c r="AG22" s="11">
        <v>4014</v>
      </c>
      <c r="AH22" s="11">
        <v>4410</v>
      </c>
      <c r="AI22" s="11">
        <v>4835</v>
      </c>
      <c r="AJ22" s="11">
        <v>4118</v>
      </c>
      <c r="AK22" s="11">
        <v>4384</v>
      </c>
      <c r="AL22" s="11">
        <v>4044</v>
      </c>
      <c r="AM22" s="11">
        <v>3939</v>
      </c>
      <c r="AN22" s="3">
        <v>80428</v>
      </c>
    </row>
    <row r="23" spans="1:40" x14ac:dyDescent="0.25">
      <c r="A23" s="3" t="s">
        <v>63</v>
      </c>
      <c r="B23" s="3" t="s">
        <v>73</v>
      </c>
      <c r="C23" s="3" t="s">
        <v>74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>
        <v>1</v>
      </c>
      <c r="X23" s="11">
        <v>4</v>
      </c>
      <c r="Y23" s="11">
        <v>5977</v>
      </c>
      <c r="Z23" s="11">
        <v>6684</v>
      </c>
      <c r="AA23" s="11">
        <v>6926</v>
      </c>
      <c r="AB23" s="11">
        <v>6535</v>
      </c>
      <c r="AC23" s="11">
        <v>6397</v>
      </c>
      <c r="AD23" s="11">
        <v>6079</v>
      </c>
      <c r="AE23" s="11">
        <v>6291</v>
      </c>
      <c r="AF23" s="11">
        <v>7225</v>
      </c>
      <c r="AG23" s="11">
        <v>6687</v>
      </c>
      <c r="AH23" s="11">
        <v>6933</v>
      </c>
      <c r="AI23" s="11">
        <v>7864</v>
      </c>
      <c r="AJ23" s="11">
        <v>6981</v>
      </c>
      <c r="AK23" s="11">
        <v>7445</v>
      </c>
      <c r="AL23" s="11">
        <v>6648</v>
      </c>
      <c r="AM23" s="11">
        <v>6714</v>
      </c>
      <c r="AN23" s="3">
        <v>101391</v>
      </c>
    </row>
    <row r="24" spans="1:40" x14ac:dyDescent="0.25">
      <c r="A24" s="3" t="s">
        <v>63</v>
      </c>
      <c r="B24" s="3" t="s">
        <v>75</v>
      </c>
      <c r="C24" s="3" t="s">
        <v>76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>
        <v>7</v>
      </c>
      <c r="Q24" s="11">
        <v>7259</v>
      </c>
      <c r="R24" s="11">
        <v>9865</v>
      </c>
      <c r="S24" s="11">
        <v>9939</v>
      </c>
      <c r="T24" s="11">
        <v>11453</v>
      </c>
      <c r="U24" s="11">
        <v>11297</v>
      </c>
      <c r="V24" s="11">
        <v>9444</v>
      </c>
      <c r="W24" s="11">
        <v>8502</v>
      </c>
      <c r="X24" s="11">
        <v>8325</v>
      </c>
      <c r="Y24" s="11">
        <v>11556</v>
      </c>
      <c r="Z24" s="11">
        <v>10627</v>
      </c>
      <c r="AA24" s="11">
        <v>10524</v>
      </c>
      <c r="AB24" s="11">
        <v>10178</v>
      </c>
      <c r="AC24" s="11">
        <v>10006</v>
      </c>
      <c r="AD24" s="11">
        <v>9142</v>
      </c>
      <c r="AE24" s="11">
        <v>10399</v>
      </c>
      <c r="AF24" s="11">
        <v>11262</v>
      </c>
      <c r="AG24" s="11">
        <v>10628</v>
      </c>
      <c r="AH24" s="11">
        <v>10924</v>
      </c>
      <c r="AI24" s="11">
        <v>12067</v>
      </c>
      <c r="AJ24" s="11">
        <v>10901</v>
      </c>
      <c r="AK24" s="11">
        <v>11604</v>
      </c>
      <c r="AL24" s="11">
        <v>10705</v>
      </c>
      <c r="AM24" s="11">
        <v>10172</v>
      </c>
      <c r="AN24" s="3">
        <v>236786</v>
      </c>
    </row>
    <row r="25" spans="1:40" x14ac:dyDescent="0.25">
      <c r="A25" s="15"/>
      <c r="B25" s="12" t="s">
        <v>77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2">
        <v>7</v>
      </c>
      <c r="Q25" s="12">
        <v>7259</v>
      </c>
      <c r="R25" s="12">
        <v>9871</v>
      </c>
      <c r="S25" s="12">
        <v>9962</v>
      </c>
      <c r="T25" s="12">
        <v>12514</v>
      </c>
      <c r="U25" s="12">
        <v>23997</v>
      </c>
      <c r="V25" s="12">
        <v>22902</v>
      </c>
      <c r="W25" s="12">
        <v>22965</v>
      </c>
      <c r="X25" s="12">
        <v>20760</v>
      </c>
      <c r="Y25" s="12">
        <v>30590</v>
      </c>
      <c r="Z25" s="12">
        <v>29515</v>
      </c>
      <c r="AA25" s="12">
        <v>29143</v>
      </c>
      <c r="AB25" s="12">
        <v>29195</v>
      </c>
      <c r="AC25" s="12">
        <v>32558</v>
      </c>
      <c r="AD25" s="12">
        <v>35641</v>
      </c>
      <c r="AE25" s="12">
        <v>38097</v>
      </c>
      <c r="AF25" s="12">
        <v>41690</v>
      </c>
      <c r="AG25" s="12">
        <v>37069</v>
      </c>
      <c r="AH25" s="12">
        <v>43589</v>
      </c>
      <c r="AI25" s="12">
        <v>45814</v>
      </c>
      <c r="AJ25" s="12">
        <v>40399</v>
      </c>
      <c r="AK25" s="12">
        <v>42840</v>
      </c>
      <c r="AL25" s="12">
        <v>39730</v>
      </c>
      <c r="AM25" s="12">
        <v>38685</v>
      </c>
      <c r="AN25" s="12">
        <v>684792</v>
      </c>
    </row>
    <row r="26" spans="1:40" x14ac:dyDescent="0.25">
      <c r="A26" s="3" t="s">
        <v>78</v>
      </c>
      <c r="B26" s="3" t="s">
        <v>79</v>
      </c>
      <c r="C26" s="3" t="s">
        <v>80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>
        <v>59</v>
      </c>
      <c r="V26" s="11">
        <v>4040</v>
      </c>
      <c r="W26" s="11">
        <v>4510</v>
      </c>
      <c r="X26" s="11">
        <v>3860</v>
      </c>
      <c r="Y26" s="11">
        <v>4069</v>
      </c>
      <c r="Z26" s="11">
        <v>3863</v>
      </c>
      <c r="AA26" s="11">
        <v>3658</v>
      </c>
      <c r="AB26" s="11">
        <v>4100</v>
      </c>
      <c r="AC26" s="11">
        <v>6534</v>
      </c>
      <c r="AD26" s="11">
        <v>5508</v>
      </c>
      <c r="AE26" s="11">
        <v>5979</v>
      </c>
      <c r="AF26" s="11">
        <v>6576</v>
      </c>
      <c r="AG26" s="11">
        <v>6323</v>
      </c>
      <c r="AH26" s="11">
        <v>6940</v>
      </c>
      <c r="AI26" s="11">
        <v>7491</v>
      </c>
      <c r="AJ26" s="11">
        <v>6507</v>
      </c>
      <c r="AK26" s="11">
        <v>6794</v>
      </c>
      <c r="AL26" s="11">
        <v>6363</v>
      </c>
      <c r="AM26" s="11">
        <v>6177</v>
      </c>
      <c r="AN26" s="3">
        <v>99351</v>
      </c>
    </row>
    <row r="27" spans="1:40" x14ac:dyDescent="0.25">
      <c r="A27" s="3" t="s">
        <v>78</v>
      </c>
      <c r="B27" s="3" t="s">
        <v>81</v>
      </c>
      <c r="C27" s="3" t="s">
        <v>82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>
        <v>12</v>
      </c>
      <c r="R27" s="11">
        <v>463</v>
      </c>
      <c r="S27" s="11">
        <v>700</v>
      </c>
      <c r="T27" s="11">
        <v>823</v>
      </c>
      <c r="U27" s="11">
        <v>860</v>
      </c>
      <c r="V27" s="11">
        <v>826</v>
      </c>
      <c r="W27" s="11">
        <v>1052</v>
      </c>
      <c r="X27" s="11">
        <v>803</v>
      </c>
      <c r="Y27" s="11">
        <v>1057</v>
      </c>
      <c r="Z27" s="11">
        <v>796</v>
      </c>
      <c r="AA27" s="11">
        <v>862</v>
      </c>
      <c r="AB27" s="11">
        <v>2378</v>
      </c>
      <c r="AC27" s="11">
        <v>2953</v>
      </c>
      <c r="AD27" s="11">
        <v>2686</v>
      </c>
      <c r="AE27" s="11">
        <v>3010</v>
      </c>
      <c r="AF27" s="11">
        <v>3319</v>
      </c>
      <c r="AG27" s="11">
        <v>3099</v>
      </c>
      <c r="AH27" s="11">
        <v>3637</v>
      </c>
      <c r="AI27" s="11">
        <v>3838</v>
      </c>
      <c r="AJ27" s="11">
        <v>3161</v>
      </c>
      <c r="AK27" s="11">
        <v>3381</v>
      </c>
      <c r="AL27" s="11">
        <v>3065</v>
      </c>
      <c r="AM27" s="11">
        <v>3031</v>
      </c>
      <c r="AN27" s="3">
        <v>45812</v>
      </c>
    </row>
    <row r="28" spans="1:40" x14ac:dyDescent="0.25">
      <c r="A28" s="3" t="s">
        <v>78</v>
      </c>
      <c r="B28" s="3" t="s">
        <v>83</v>
      </c>
      <c r="C28" s="3" t="s">
        <v>84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>
        <v>630</v>
      </c>
      <c r="U28" s="11">
        <v>291</v>
      </c>
      <c r="V28" s="11">
        <v>3485</v>
      </c>
      <c r="W28" s="11">
        <v>3792</v>
      </c>
      <c r="X28" s="11">
        <v>3167</v>
      </c>
      <c r="Y28" s="11">
        <v>3185</v>
      </c>
      <c r="Z28" s="11">
        <v>3086</v>
      </c>
      <c r="AA28" s="11">
        <v>2883</v>
      </c>
      <c r="AB28" s="11">
        <v>2824</v>
      </c>
      <c r="AC28" s="11">
        <v>2920</v>
      </c>
      <c r="AD28" s="11">
        <v>2639</v>
      </c>
      <c r="AE28" s="11">
        <v>2873</v>
      </c>
      <c r="AF28" s="11">
        <v>3128</v>
      </c>
      <c r="AG28" s="11">
        <v>3159</v>
      </c>
      <c r="AH28" s="11">
        <v>3152</v>
      </c>
      <c r="AI28" s="11">
        <v>3341</v>
      </c>
      <c r="AJ28" s="11">
        <v>3227</v>
      </c>
      <c r="AK28" s="11">
        <v>3413</v>
      </c>
      <c r="AL28" s="11">
        <v>3192</v>
      </c>
      <c r="AM28" s="11">
        <v>3229</v>
      </c>
      <c r="AN28" s="3">
        <v>57616</v>
      </c>
    </row>
    <row r="29" spans="1:40" x14ac:dyDescent="0.25">
      <c r="A29" s="3" t="s">
        <v>78</v>
      </c>
      <c r="B29" s="3" t="s">
        <v>85</v>
      </c>
      <c r="C29" s="3" t="s">
        <v>86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>
        <v>157</v>
      </c>
      <c r="T29" s="11">
        <v>5162</v>
      </c>
      <c r="U29" s="11">
        <v>4897</v>
      </c>
      <c r="V29" s="11">
        <v>5180</v>
      </c>
      <c r="W29" s="11">
        <v>5496</v>
      </c>
      <c r="X29" s="11">
        <v>4664</v>
      </c>
      <c r="Y29" s="11">
        <v>5036</v>
      </c>
      <c r="Z29" s="11">
        <v>4808</v>
      </c>
      <c r="AA29" s="11">
        <v>4605</v>
      </c>
      <c r="AB29" s="11">
        <v>4344</v>
      </c>
      <c r="AC29" s="11">
        <v>4410</v>
      </c>
      <c r="AD29" s="11">
        <v>3873</v>
      </c>
      <c r="AE29" s="11">
        <v>4186</v>
      </c>
      <c r="AF29" s="11">
        <v>4553</v>
      </c>
      <c r="AG29" s="11">
        <v>4421</v>
      </c>
      <c r="AH29" s="11">
        <v>4638</v>
      </c>
      <c r="AI29" s="11">
        <v>5058</v>
      </c>
      <c r="AJ29" s="11">
        <v>4622</v>
      </c>
      <c r="AK29" s="11">
        <v>5073</v>
      </c>
      <c r="AL29" s="11">
        <v>4505</v>
      </c>
      <c r="AM29" s="11">
        <v>4300</v>
      </c>
      <c r="AN29" s="3">
        <v>93988</v>
      </c>
    </row>
    <row r="30" spans="1:40" x14ac:dyDescent="0.25">
      <c r="A30" s="3" t="s">
        <v>78</v>
      </c>
      <c r="B30" s="3" t="s">
        <v>87</v>
      </c>
      <c r="C30" s="3" t="s">
        <v>88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>
        <v>1379</v>
      </c>
      <c r="U30" s="11">
        <v>1946</v>
      </c>
      <c r="V30" s="11">
        <v>2055</v>
      </c>
      <c r="W30" s="11">
        <v>2421</v>
      </c>
      <c r="X30" s="11">
        <v>2176</v>
      </c>
      <c r="Y30" s="11">
        <v>2160</v>
      </c>
      <c r="Z30" s="11">
        <v>2012</v>
      </c>
      <c r="AA30" s="11">
        <v>1779</v>
      </c>
      <c r="AB30" s="11">
        <v>1716</v>
      </c>
      <c r="AC30" s="11">
        <v>1632</v>
      </c>
      <c r="AD30" s="11">
        <v>1443</v>
      </c>
      <c r="AE30" s="11">
        <v>1515</v>
      </c>
      <c r="AF30" s="11">
        <v>1699</v>
      </c>
      <c r="AG30" s="11">
        <v>1716</v>
      </c>
      <c r="AH30" s="11">
        <v>5765</v>
      </c>
      <c r="AI30" s="11">
        <v>6193</v>
      </c>
      <c r="AJ30" s="11">
        <v>5406</v>
      </c>
      <c r="AK30" s="11">
        <v>5854</v>
      </c>
      <c r="AL30" s="11">
        <v>5414</v>
      </c>
      <c r="AM30" s="11">
        <v>5143</v>
      </c>
      <c r="AN30" s="3">
        <v>59424</v>
      </c>
    </row>
    <row r="31" spans="1:40" x14ac:dyDescent="0.25">
      <c r="A31" s="3" t="s">
        <v>78</v>
      </c>
      <c r="B31" s="3" t="s">
        <v>89</v>
      </c>
      <c r="C31" s="3" t="s">
        <v>90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>
        <v>2</v>
      </c>
      <c r="R31" s="11"/>
      <c r="S31" s="11">
        <v>2810</v>
      </c>
      <c r="T31" s="11">
        <v>6351</v>
      </c>
      <c r="U31" s="11">
        <v>6193</v>
      </c>
      <c r="V31" s="11">
        <v>6733</v>
      </c>
      <c r="W31" s="11">
        <v>6758</v>
      </c>
      <c r="X31" s="11">
        <v>5761</v>
      </c>
      <c r="Y31" s="11">
        <v>6207</v>
      </c>
      <c r="Z31" s="11">
        <v>5915</v>
      </c>
      <c r="AA31" s="11">
        <v>6223</v>
      </c>
      <c r="AB31" s="11">
        <v>6203</v>
      </c>
      <c r="AC31" s="11">
        <v>5823</v>
      </c>
      <c r="AD31" s="11">
        <v>5550</v>
      </c>
      <c r="AE31" s="11">
        <v>5921</v>
      </c>
      <c r="AF31" s="11">
        <v>6168</v>
      </c>
      <c r="AG31" s="11">
        <v>5992</v>
      </c>
      <c r="AH31" s="11">
        <v>6505</v>
      </c>
      <c r="AI31" s="11">
        <v>6826</v>
      </c>
      <c r="AJ31" s="11">
        <v>5987</v>
      </c>
      <c r="AK31" s="11">
        <v>6287</v>
      </c>
      <c r="AL31" s="11">
        <v>6001</v>
      </c>
      <c r="AM31" s="11">
        <v>5736</v>
      </c>
      <c r="AN31" s="3">
        <v>125952</v>
      </c>
    </row>
    <row r="32" spans="1:40" x14ac:dyDescent="0.25">
      <c r="A32" s="3" t="s">
        <v>78</v>
      </c>
      <c r="B32" s="3" t="s">
        <v>91</v>
      </c>
      <c r="C32" s="3" t="s">
        <v>92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>
        <v>5</v>
      </c>
      <c r="R32" s="11">
        <v>687</v>
      </c>
      <c r="S32" s="11">
        <v>6004</v>
      </c>
      <c r="T32" s="11">
        <v>6586</v>
      </c>
      <c r="U32" s="11">
        <v>6589</v>
      </c>
      <c r="V32" s="11">
        <v>7166</v>
      </c>
      <c r="W32" s="11">
        <v>7281</v>
      </c>
      <c r="X32" s="11">
        <v>6273</v>
      </c>
      <c r="Y32" s="11">
        <v>6750</v>
      </c>
      <c r="Z32" s="11">
        <v>6566</v>
      </c>
      <c r="AA32" s="11">
        <v>6349</v>
      </c>
      <c r="AB32" s="11">
        <v>5792</v>
      </c>
      <c r="AC32" s="11">
        <v>5861</v>
      </c>
      <c r="AD32" s="11">
        <v>5330</v>
      </c>
      <c r="AE32" s="11">
        <v>43169</v>
      </c>
      <c r="AF32" s="11">
        <v>6255</v>
      </c>
      <c r="AG32" s="11">
        <v>7196</v>
      </c>
      <c r="AH32" s="11">
        <v>6409</v>
      </c>
      <c r="AI32" s="11">
        <v>6539</v>
      </c>
      <c r="AJ32" s="11">
        <v>6020</v>
      </c>
      <c r="AK32" s="11">
        <v>6177</v>
      </c>
      <c r="AL32" s="11">
        <v>6018</v>
      </c>
      <c r="AM32" s="11">
        <v>5790</v>
      </c>
      <c r="AN32" s="3">
        <v>170812</v>
      </c>
    </row>
    <row r="33" spans="1:40" x14ac:dyDescent="0.25">
      <c r="A33" s="15"/>
      <c r="B33" s="12" t="s">
        <v>93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2">
        <v>19</v>
      </c>
      <c r="R33" s="12">
        <v>1150</v>
      </c>
      <c r="S33" s="12">
        <v>9671</v>
      </c>
      <c r="T33" s="12">
        <v>20931</v>
      </c>
      <c r="U33" s="12">
        <v>20835</v>
      </c>
      <c r="V33" s="12">
        <v>29485</v>
      </c>
      <c r="W33" s="12">
        <v>31310</v>
      </c>
      <c r="X33" s="12">
        <v>26704</v>
      </c>
      <c r="Y33" s="12">
        <v>28464</v>
      </c>
      <c r="Z33" s="12">
        <v>27046</v>
      </c>
      <c r="AA33" s="12">
        <v>26359</v>
      </c>
      <c r="AB33" s="12">
        <v>27357</v>
      </c>
      <c r="AC33" s="12">
        <v>30133</v>
      </c>
      <c r="AD33" s="12">
        <v>27029</v>
      </c>
      <c r="AE33" s="12">
        <v>66653</v>
      </c>
      <c r="AF33" s="12">
        <v>31698</v>
      </c>
      <c r="AG33" s="12">
        <v>31906</v>
      </c>
      <c r="AH33" s="12">
        <v>37046</v>
      </c>
      <c r="AI33" s="12">
        <v>39286</v>
      </c>
      <c r="AJ33" s="12">
        <v>34930</v>
      </c>
      <c r="AK33" s="12">
        <v>36979</v>
      </c>
      <c r="AL33" s="12">
        <v>34558</v>
      </c>
      <c r="AM33" s="12">
        <v>33406</v>
      </c>
      <c r="AN33" s="12">
        <v>652955</v>
      </c>
    </row>
    <row r="34" spans="1:40" x14ac:dyDescent="0.25">
      <c r="A34" s="3" t="s">
        <v>94</v>
      </c>
      <c r="B34" s="3" t="s">
        <v>95</v>
      </c>
      <c r="C34" s="3" t="s">
        <v>96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>
        <v>836</v>
      </c>
      <c r="U34" s="11">
        <v>1423</v>
      </c>
      <c r="V34" s="11">
        <v>3857</v>
      </c>
      <c r="W34" s="11">
        <v>4168</v>
      </c>
      <c r="X34" s="11">
        <v>3576</v>
      </c>
      <c r="Y34" s="11">
        <v>3200</v>
      </c>
      <c r="Z34" s="11">
        <v>3031</v>
      </c>
      <c r="AA34" s="11">
        <v>3198</v>
      </c>
      <c r="AB34" s="11">
        <v>3211</v>
      </c>
      <c r="AC34" s="11">
        <v>3217</v>
      </c>
      <c r="AD34" s="11">
        <v>2982</v>
      </c>
      <c r="AE34" s="11">
        <v>3162</v>
      </c>
      <c r="AF34" s="11">
        <v>3371</v>
      </c>
      <c r="AG34" s="11">
        <v>3497</v>
      </c>
      <c r="AH34" s="11">
        <v>3907</v>
      </c>
      <c r="AI34" s="11">
        <v>4187</v>
      </c>
      <c r="AJ34" s="11">
        <v>3512</v>
      </c>
      <c r="AK34" s="11">
        <v>3974</v>
      </c>
      <c r="AL34" s="11">
        <v>3447</v>
      </c>
      <c r="AM34" s="11">
        <v>3263</v>
      </c>
      <c r="AN34" s="3">
        <v>65019</v>
      </c>
    </row>
    <row r="35" spans="1:40" x14ac:dyDescent="0.25">
      <c r="A35" s="3" t="s">
        <v>94</v>
      </c>
      <c r="B35" s="3" t="s">
        <v>97</v>
      </c>
      <c r="C35" s="3" t="s">
        <v>98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>
        <v>9</v>
      </c>
      <c r="V35" s="11">
        <v>1231</v>
      </c>
      <c r="W35" s="11">
        <v>1711</v>
      </c>
      <c r="X35" s="11">
        <v>1521</v>
      </c>
      <c r="Y35" s="11">
        <v>1591</v>
      </c>
      <c r="Z35" s="11">
        <v>1529</v>
      </c>
      <c r="AA35" s="11">
        <v>1550</v>
      </c>
      <c r="AB35" s="11">
        <v>1313</v>
      </c>
      <c r="AC35" s="11">
        <v>1275</v>
      </c>
      <c r="AD35" s="11">
        <v>1109</v>
      </c>
      <c r="AE35" s="11">
        <v>1263</v>
      </c>
      <c r="AF35" s="11">
        <v>1267</v>
      </c>
      <c r="AG35" s="11">
        <v>1142</v>
      </c>
      <c r="AH35" s="11">
        <v>1260</v>
      </c>
      <c r="AI35" s="11">
        <v>1450</v>
      </c>
      <c r="AJ35" s="11">
        <v>1411</v>
      </c>
      <c r="AK35" s="11">
        <v>1566</v>
      </c>
      <c r="AL35" s="11">
        <v>1427</v>
      </c>
      <c r="AM35" s="11">
        <v>1338</v>
      </c>
      <c r="AN35" s="3">
        <v>24963</v>
      </c>
    </row>
    <row r="36" spans="1:40" x14ac:dyDescent="0.25">
      <c r="A36" s="3" t="s">
        <v>94</v>
      </c>
      <c r="B36" s="3" t="s">
        <v>99</v>
      </c>
      <c r="C36" s="3" t="s">
        <v>100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>
        <v>2235</v>
      </c>
      <c r="R36" s="11"/>
      <c r="S36" s="11">
        <v>54</v>
      </c>
      <c r="T36" s="11">
        <v>1470</v>
      </c>
      <c r="U36" s="11">
        <v>3003</v>
      </c>
      <c r="V36" s="11">
        <v>2807</v>
      </c>
      <c r="W36" s="11">
        <v>3600</v>
      </c>
      <c r="X36" s="11">
        <v>3112</v>
      </c>
      <c r="Y36" s="11">
        <v>3772</v>
      </c>
      <c r="Z36" s="11">
        <v>5195</v>
      </c>
      <c r="AA36" s="11">
        <v>2767</v>
      </c>
      <c r="AB36" s="11">
        <v>2683</v>
      </c>
      <c r="AC36" s="11">
        <v>2684</v>
      </c>
      <c r="AD36" s="11">
        <v>2261</v>
      </c>
      <c r="AE36" s="11">
        <v>2655</v>
      </c>
      <c r="AF36" s="11">
        <v>4371</v>
      </c>
      <c r="AG36" s="11">
        <v>2331</v>
      </c>
      <c r="AH36" s="11">
        <v>2412</v>
      </c>
      <c r="AI36" s="11">
        <v>3460</v>
      </c>
      <c r="AJ36" s="11">
        <v>3120</v>
      </c>
      <c r="AK36" s="11">
        <v>3238</v>
      </c>
      <c r="AL36" s="11">
        <v>2944</v>
      </c>
      <c r="AM36" s="11">
        <v>2646</v>
      </c>
      <c r="AN36" s="3">
        <v>62820</v>
      </c>
    </row>
    <row r="37" spans="1:40" x14ac:dyDescent="0.25">
      <c r="A37" s="3" t="s">
        <v>94</v>
      </c>
      <c r="B37" s="3" t="s">
        <v>101</v>
      </c>
      <c r="C37" s="3" t="s">
        <v>102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v>66</v>
      </c>
      <c r="S37" s="11">
        <v>878</v>
      </c>
      <c r="T37" s="11">
        <v>1251</v>
      </c>
      <c r="U37" s="11">
        <v>1114</v>
      </c>
      <c r="V37" s="11">
        <v>923</v>
      </c>
      <c r="W37" s="11">
        <v>1321</v>
      </c>
      <c r="X37" s="11">
        <v>1130</v>
      </c>
      <c r="Y37" s="11">
        <v>1955</v>
      </c>
      <c r="Z37" s="11">
        <v>2311</v>
      </c>
      <c r="AA37" s="11">
        <v>1983</v>
      </c>
      <c r="AB37" s="11">
        <v>2094</v>
      </c>
      <c r="AC37" s="11">
        <v>2030</v>
      </c>
      <c r="AD37" s="11">
        <v>1893</v>
      </c>
      <c r="AE37" s="11">
        <v>2081</v>
      </c>
      <c r="AF37" s="11">
        <v>2358</v>
      </c>
      <c r="AG37" s="11">
        <v>2202</v>
      </c>
      <c r="AH37" s="11">
        <v>2412</v>
      </c>
      <c r="AI37" s="11">
        <v>2560</v>
      </c>
      <c r="AJ37" s="11">
        <v>2167</v>
      </c>
      <c r="AK37" s="11">
        <v>2499</v>
      </c>
      <c r="AL37" s="11">
        <v>2312</v>
      </c>
      <c r="AM37" s="11">
        <v>2200</v>
      </c>
      <c r="AN37" s="3">
        <v>39740</v>
      </c>
    </row>
    <row r="38" spans="1:40" x14ac:dyDescent="0.25">
      <c r="A38" s="3" t="s">
        <v>94</v>
      </c>
      <c r="B38" s="3" t="s">
        <v>103</v>
      </c>
      <c r="C38" s="3" t="s">
        <v>104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>
        <v>1044</v>
      </c>
      <c r="V38" s="11">
        <v>4306</v>
      </c>
      <c r="W38" s="11">
        <v>5578</v>
      </c>
      <c r="X38" s="11">
        <v>4659</v>
      </c>
      <c r="Y38" s="11">
        <v>5229</v>
      </c>
      <c r="Z38" s="11">
        <v>4484</v>
      </c>
      <c r="AA38" s="11">
        <v>4097</v>
      </c>
      <c r="AB38" s="11">
        <v>4047</v>
      </c>
      <c r="AC38" s="11">
        <v>4080</v>
      </c>
      <c r="AD38" s="11">
        <v>3218</v>
      </c>
      <c r="AE38" s="11">
        <v>3579</v>
      </c>
      <c r="AF38" s="11">
        <v>3983</v>
      </c>
      <c r="AG38" s="11">
        <v>8925</v>
      </c>
      <c r="AH38" s="11">
        <v>10860</v>
      </c>
      <c r="AI38" s="11">
        <v>11968</v>
      </c>
      <c r="AJ38" s="11">
        <v>10599</v>
      </c>
      <c r="AK38" s="11">
        <v>11457</v>
      </c>
      <c r="AL38" s="11">
        <v>10452</v>
      </c>
      <c r="AM38" s="11">
        <v>10111</v>
      </c>
      <c r="AN38" s="3">
        <v>122676</v>
      </c>
    </row>
    <row r="39" spans="1:40" x14ac:dyDescent="0.25">
      <c r="A39" s="15"/>
      <c r="B39" s="12" t="s">
        <v>105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2">
        <v>2235</v>
      </c>
      <c r="R39" s="12">
        <v>66</v>
      </c>
      <c r="S39" s="12">
        <v>932</v>
      </c>
      <c r="T39" s="12">
        <v>3557</v>
      </c>
      <c r="U39" s="12">
        <v>6593</v>
      </c>
      <c r="V39" s="12">
        <v>13124</v>
      </c>
      <c r="W39" s="12">
        <v>16378</v>
      </c>
      <c r="X39" s="12">
        <v>13998</v>
      </c>
      <c r="Y39" s="12">
        <v>15747</v>
      </c>
      <c r="Z39" s="12">
        <v>16550</v>
      </c>
      <c r="AA39" s="12">
        <v>13595</v>
      </c>
      <c r="AB39" s="12">
        <v>13348</v>
      </c>
      <c r="AC39" s="12">
        <v>13286</v>
      </c>
      <c r="AD39" s="12">
        <v>11463</v>
      </c>
      <c r="AE39" s="12">
        <v>12740</v>
      </c>
      <c r="AF39" s="12">
        <v>15350</v>
      </c>
      <c r="AG39" s="12">
        <v>18097</v>
      </c>
      <c r="AH39" s="12">
        <v>20851</v>
      </c>
      <c r="AI39" s="12">
        <v>23625</v>
      </c>
      <c r="AJ39" s="12">
        <v>20809</v>
      </c>
      <c r="AK39" s="12">
        <v>22734</v>
      </c>
      <c r="AL39" s="12">
        <v>20582</v>
      </c>
      <c r="AM39" s="12">
        <v>19558</v>
      </c>
      <c r="AN39" s="12">
        <v>315218</v>
      </c>
    </row>
    <row r="40" spans="1:40" x14ac:dyDescent="0.25">
      <c r="A40" s="3" t="s">
        <v>106</v>
      </c>
      <c r="B40" s="3" t="s">
        <v>107</v>
      </c>
      <c r="C40" s="3" t="s">
        <v>108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>
        <v>13</v>
      </c>
      <c r="U40" s="11">
        <v>519</v>
      </c>
      <c r="V40" s="11">
        <v>2631</v>
      </c>
      <c r="W40" s="11">
        <v>2926</v>
      </c>
      <c r="X40" s="11">
        <v>2558</v>
      </c>
      <c r="Y40" s="11">
        <v>2507</v>
      </c>
      <c r="Z40" s="11">
        <v>2552</v>
      </c>
      <c r="AA40" s="11">
        <v>2479</v>
      </c>
      <c r="AB40" s="11">
        <v>2385</v>
      </c>
      <c r="AC40" s="11">
        <v>2400</v>
      </c>
      <c r="AD40" s="11">
        <v>2201</v>
      </c>
      <c r="AE40" s="11">
        <v>2342</v>
      </c>
      <c r="AF40" s="11">
        <v>2580</v>
      </c>
      <c r="AG40" s="11">
        <v>2503</v>
      </c>
      <c r="AH40" s="11">
        <v>2659</v>
      </c>
      <c r="AI40" s="11">
        <v>2875</v>
      </c>
      <c r="AJ40" s="11">
        <v>2436</v>
      </c>
      <c r="AK40" s="11">
        <v>2647</v>
      </c>
      <c r="AL40" s="11">
        <v>2375</v>
      </c>
      <c r="AM40" s="11">
        <v>2390</v>
      </c>
      <c r="AN40" s="3">
        <v>45978</v>
      </c>
    </row>
    <row r="41" spans="1:40" x14ac:dyDescent="0.25">
      <c r="A41" s="3" t="s">
        <v>106</v>
      </c>
      <c r="B41" s="3" t="s">
        <v>109</v>
      </c>
      <c r="C41" s="3" t="s">
        <v>110</v>
      </c>
      <c r="D41" s="11"/>
      <c r="E41" s="11"/>
      <c r="F41" s="11"/>
      <c r="G41" s="11"/>
      <c r="H41" s="11"/>
      <c r="I41" s="11"/>
      <c r="J41" s="11">
        <v>2</v>
      </c>
      <c r="K41" s="11">
        <v>2357</v>
      </c>
      <c r="L41" s="11">
        <v>4557</v>
      </c>
      <c r="M41" s="11">
        <v>4771</v>
      </c>
      <c r="N41" s="11">
        <v>4536</v>
      </c>
      <c r="O41" s="11">
        <v>4518</v>
      </c>
      <c r="P41" s="11">
        <v>4085</v>
      </c>
      <c r="Q41" s="11">
        <v>4177</v>
      </c>
      <c r="R41" s="11">
        <v>3954</v>
      </c>
      <c r="S41" s="11">
        <v>4087</v>
      </c>
      <c r="T41" s="11">
        <v>4405</v>
      </c>
      <c r="U41" s="11">
        <v>5089</v>
      </c>
      <c r="V41" s="11">
        <v>4769</v>
      </c>
      <c r="W41" s="11">
        <v>4697</v>
      </c>
      <c r="X41" s="11">
        <v>4426</v>
      </c>
      <c r="Y41" s="11">
        <v>4452</v>
      </c>
      <c r="Z41" s="11">
        <v>4343</v>
      </c>
      <c r="AA41" s="11">
        <v>4381</v>
      </c>
      <c r="AB41" s="11">
        <v>4304</v>
      </c>
      <c r="AC41" s="11">
        <v>4044</v>
      </c>
      <c r="AD41" s="11">
        <v>3709</v>
      </c>
      <c r="AE41" s="11">
        <v>4065</v>
      </c>
      <c r="AF41" s="11">
        <v>4623</v>
      </c>
      <c r="AG41" s="11">
        <v>4507</v>
      </c>
      <c r="AH41" s="11">
        <v>4646</v>
      </c>
      <c r="AI41" s="11">
        <v>4826</v>
      </c>
      <c r="AJ41" s="11">
        <v>4308</v>
      </c>
      <c r="AK41" s="11">
        <v>4491</v>
      </c>
      <c r="AL41" s="11">
        <v>4171</v>
      </c>
      <c r="AM41" s="11">
        <v>4297</v>
      </c>
      <c r="AN41" s="3">
        <v>125597</v>
      </c>
    </row>
    <row r="42" spans="1:40" x14ac:dyDescent="0.25">
      <c r="A42" s="3" t="s">
        <v>106</v>
      </c>
      <c r="B42" s="3" t="s">
        <v>111</v>
      </c>
      <c r="C42" s="3" t="s">
        <v>112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>
        <v>2</v>
      </c>
      <c r="AA42" s="11">
        <v>8</v>
      </c>
      <c r="AB42" s="11">
        <v>8</v>
      </c>
      <c r="AC42" s="11">
        <v>2849</v>
      </c>
      <c r="AD42" s="11">
        <v>4628</v>
      </c>
      <c r="AE42" s="11">
        <v>4867</v>
      </c>
      <c r="AF42" s="11">
        <v>5716</v>
      </c>
      <c r="AG42" s="11">
        <v>5394</v>
      </c>
      <c r="AH42" s="11">
        <v>5799</v>
      </c>
      <c r="AI42" s="11">
        <v>6147</v>
      </c>
      <c r="AJ42" s="11">
        <v>5389</v>
      </c>
      <c r="AK42" s="11">
        <v>5707</v>
      </c>
      <c r="AL42" s="11">
        <v>5382</v>
      </c>
      <c r="AM42" s="11">
        <v>5293</v>
      </c>
      <c r="AN42" s="3">
        <v>57189</v>
      </c>
    </row>
    <row r="43" spans="1:40" x14ac:dyDescent="0.25">
      <c r="A43" s="3" t="s">
        <v>106</v>
      </c>
      <c r="B43" s="3" t="s">
        <v>113</v>
      </c>
      <c r="C43" s="3" t="s">
        <v>114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>
        <v>103</v>
      </c>
      <c r="X43" s="11">
        <v>858</v>
      </c>
      <c r="Y43" s="11">
        <v>1527</v>
      </c>
      <c r="Z43" s="11">
        <v>2167</v>
      </c>
      <c r="AA43" s="11">
        <v>2199</v>
      </c>
      <c r="AB43" s="11">
        <v>2121</v>
      </c>
      <c r="AC43" s="11">
        <v>2035</v>
      </c>
      <c r="AD43" s="11">
        <v>1878</v>
      </c>
      <c r="AE43" s="11">
        <v>1940</v>
      </c>
      <c r="AF43" s="11">
        <v>2319</v>
      </c>
      <c r="AG43" s="11">
        <v>1961</v>
      </c>
      <c r="AH43" s="11">
        <v>2264</v>
      </c>
      <c r="AI43" s="11">
        <v>2537</v>
      </c>
      <c r="AJ43" s="11">
        <v>2121</v>
      </c>
      <c r="AK43" s="11">
        <v>2306</v>
      </c>
      <c r="AL43" s="11">
        <v>2109</v>
      </c>
      <c r="AM43" s="11">
        <v>1919</v>
      </c>
      <c r="AN43" s="3">
        <v>32364</v>
      </c>
    </row>
    <row r="44" spans="1:40" x14ac:dyDescent="0.25">
      <c r="A44" s="3" t="s">
        <v>106</v>
      </c>
      <c r="B44" s="3" t="s">
        <v>115</v>
      </c>
      <c r="C44" s="3" t="s">
        <v>116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>
        <v>10160</v>
      </c>
      <c r="AB44" s="11">
        <v>9836</v>
      </c>
      <c r="AC44" s="11">
        <v>9780</v>
      </c>
      <c r="AD44" s="11">
        <v>8997</v>
      </c>
      <c r="AE44" s="11">
        <v>9668</v>
      </c>
      <c r="AF44" s="11">
        <v>10914</v>
      </c>
      <c r="AG44" s="11">
        <v>10451</v>
      </c>
      <c r="AH44" s="11">
        <v>11125</v>
      </c>
      <c r="AI44" s="11">
        <v>11772</v>
      </c>
      <c r="AJ44" s="11">
        <v>10524</v>
      </c>
      <c r="AK44" s="11">
        <v>11282</v>
      </c>
      <c r="AL44" s="11">
        <v>10354</v>
      </c>
      <c r="AM44" s="11">
        <v>10171</v>
      </c>
      <c r="AN44" s="3">
        <v>135034</v>
      </c>
    </row>
    <row r="45" spans="1:40" x14ac:dyDescent="0.25">
      <c r="A45" s="3" t="s">
        <v>106</v>
      </c>
      <c r="B45" s="3" t="s">
        <v>117</v>
      </c>
      <c r="C45" s="3" t="s">
        <v>118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>
        <v>19</v>
      </c>
      <c r="V45" s="11">
        <v>1512</v>
      </c>
      <c r="W45" s="11">
        <v>4804</v>
      </c>
      <c r="X45" s="11">
        <v>7547</v>
      </c>
      <c r="Y45" s="11">
        <v>7765</v>
      </c>
      <c r="Z45" s="11">
        <v>7368</v>
      </c>
      <c r="AA45" s="11">
        <v>7225</v>
      </c>
      <c r="AB45" s="11">
        <v>6889</v>
      </c>
      <c r="AC45" s="11">
        <v>7112</v>
      </c>
      <c r="AD45" s="11">
        <v>6330</v>
      </c>
      <c r="AE45" s="11">
        <v>6730</v>
      </c>
      <c r="AF45" s="11">
        <v>7464</v>
      </c>
      <c r="AG45" s="11">
        <v>7313</v>
      </c>
      <c r="AH45" s="11">
        <v>7472</v>
      </c>
      <c r="AI45" s="11">
        <v>8575</v>
      </c>
      <c r="AJ45" s="11">
        <v>7239</v>
      </c>
      <c r="AK45" s="11">
        <v>7497</v>
      </c>
      <c r="AL45" s="11">
        <v>7018</v>
      </c>
      <c r="AM45" s="11">
        <v>6725</v>
      </c>
      <c r="AN45" s="3">
        <v>122604</v>
      </c>
    </row>
    <row r="46" spans="1:40" x14ac:dyDescent="0.25">
      <c r="A46" s="15"/>
      <c r="B46" s="12" t="s">
        <v>119</v>
      </c>
      <c r="C46" s="15"/>
      <c r="D46" s="15"/>
      <c r="E46" s="15"/>
      <c r="F46" s="15"/>
      <c r="G46" s="15"/>
      <c r="H46" s="15"/>
      <c r="I46" s="15"/>
      <c r="J46" s="12">
        <v>2</v>
      </c>
      <c r="K46" s="12">
        <v>2357</v>
      </c>
      <c r="L46" s="12">
        <v>4557</v>
      </c>
      <c r="M46" s="12">
        <v>4771</v>
      </c>
      <c r="N46" s="12">
        <v>4536</v>
      </c>
      <c r="O46" s="12">
        <v>4518</v>
      </c>
      <c r="P46" s="12">
        <v>4085</v>
      </c>
      <c r="Q46" s="12">
        <v>4177</v>
      </c>
      <c r="R46" s="12">
        <v>3954</v>
      </c>
      <c r="S46" s="12">
        <v>4087</v>
      </c>
      <c r="T46" s="12">
        <v>4418</v>
      </c>
      <c r="U46" s="12">
        <v>5627</v>
      </c>
      <c r="V46" s="12">
        <v>8912</v>
      </c>
      <c r="W46" s="12">
        <v>12530</v>
      </c>
      <c r="X46" s="12">
        <v>15389</v>
      </c>
      <c r="Y46" s="12">
        <v>16251</v>
      </c>
      <c r="Z46" s="12">
        <v>16432</v>
      </c>
      <c r="AA46" s="12">
        <v>26452</v>
      </c>
      <c r="AB46" s="12">
        <v>25543</v>
      </c>
      <c r="AC46" s="12">
        <v>28220</v>
      </c>
      <c r="AD46" s="12">
        <v>27743</v>
      </c>
      <c r="AE46" s="12">
        <v>29612</v>
      </c>
      <c r="AF46" s="12">
        <v>33616</v>
      </c>
      <c r="AG46" s="12">
        <v>32129</v>
      </c>
      <c r="AH46" s="12">
        <v>33965</v>
      </c>
      <c r="AI46" s="12">
        <v>36732</v>
      </c>
      <c r="AJ46" s="12">
        <v>32017</v>
      </c>
      <c r="AK46" s="12">
        <v>33930</v>
      </c>
      <c r="AL46" s="12">
        <v>31409</v>
      </c>
      <c r="AM46" s="12">
        <v>30795</v>
      </c>
      <c r="AN46" s="12">
        <v>518766</v>
      </c>
    </row>
    <row r="47" spans="1:40" x14ac:dyDescent="0.25">
      <c r="A47" s="3" t="s">
        <v>120</v>
      </c>
      <c r="B47" s="3" t="s">
        <v>121</v>
      </c>
      <c r="C47" s="3" t="s">
        <v>122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>
        <v>3478</v>
      </c>
      <c r="R47" s="11">
        <v>3096</v>
      </c>
      <c r="S47" s="11">
        <v>3110</v>
      </c>
      <c r="T47" s="11">
        <v>3626</v>
      </c>
      <c r="U47" s="11">
        <v>3611</v>
      </c>
      <c r="V47" s="11">
        <v>3728</v>
      </c>
      <c r="W47" s="11">
        <v>4079</v>
      </c>
      <c r="X47" s="11">
        <v>3570</v>
      </c>
      <c r="Y47" s="11">
        <v>3711</v>
      </c>
      <c r="Z47" s="11">
        <v>3575</v>
      </c>
      <c r="AA47" s="11">
        <v>3227</v>
      </c>
      <c r="AB47" s="11">
        <v>2505</v>
      </c>
      <c r="AC47" s="11">
        <v>3175</v>
      </c>
      <c r="AD47" s="11">
        <v>2907</v>
      </c>
      <c r="AE47" s="11">
        <v>3174</v>
      </c>
      <c r="AF47" s="11">
        <v>3545</v>
      </c>
      <c r="AG47" s="11">
        <v>3330</v>
      </c>
      <c r="AH47" s="11">
        <v>3633</v>
      </c>
      <c r="AI47" s="11">
        <v>3913</v>
      </c>
      <c r="AJ47" s="11">
        <v>3411</v>
      </c>
      <c r="AK47" s="11">
        <v>3680</v>
      </c>
      <c r="AL47" s="11">
        <v>3282</v>
      </c>
      <c r="AM47" s="11">
        <v>3304</v>
      </c>
      <c r="AN47" s="3">
        <v>78670</v>
      </c>
    </row>
    <row r="48" spans="1:40" x14ac:dyDescent="0.25">
      <c r="A48" s="3" t="s">
        <v>120</v>
      </c>
      <c r="B48" s="3" t="s">
        <v>123</v>
      </c>
      <c r="C48" s="3" t="s">
        <v>122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>
        <v>10770</v>
      </c>
      <c r="Q48" s="11">
        <v>13578</v>
      </c>
      <c r="R48" s="11">
        <v>13613</v>
      </c>
      <c r="S48" s="11">
        <v>13461</v>
      </c>
      <c r="T48" s="11">
        <v>16023</v>
      </c>
      <c r="U48" s="11">
        <v>14699</v>
      </c>
      <c r="V48" s="11">
        <v>15449</v>
      </c>
      <c r="W48" s="11">
        <v>16572</v>
      </c>
      <c r="X48" s="11">
        <v>14181</v>
      </c>
      <c r="Y48" s="11">
        <v>14909</v>
      </c>
      <c r="Z48" s="11">
        <v>14103</v>
      </c>
      <c r="AA48" s="11">
        <v>13359</v>
      </c>
      <c r="AB48" s="11">
        <v>10899</v>
      </c>
      <c r="AC48" s="11">
        <v>14560</v>
      </c>
      <c r="AD48" s="11">
        <v>12718</v>
      </c>
      <c r="AE48" s="11">
        <v>14003</v>
      </c>
      <c r="AF48" s="11">
        <v>14871</v>
      </c>
      <c r="AG48" s="11">
        <v>14017</v>
      </c>
      <c r="AH48" s="11">
        <v>14391</v>
      </c>
      <c r="AI48" s="11">
        <v>15537</v>
      </c>
      <c r="AJ48" s="11">
        <v>13517</v>
      </c>
      <c r="AK48" s="11">
        <v>14489</v>
      </c>
      <c r="AL48" s="11">
        <v>13613</v>
      </c>
      <c r="AM48" s="11">
        <v>13243</v>
      </c>
      <c r="AN48" s="3">
        <v>336575</v>
      </c>
    </row>
    <row r="49" spans="1:40" x14ac:dyDescent="0.25">
      <c r="A49" s="3" t="s">
        <v>120</v>
      </c>
      <c r="B49" s="3" t="s">
        <v>124</v>
      </c>
      <c r="C49" s="3" t="s">
        <v>122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v>6508</v>
      </c>
      <c r="Q49" s="11">
        <v>6214</v>
      </c>
      <c r="R49" s="11">
        <v>5575</v>
      </c>
      <c r="S49" s="11">
        <v>5436</v>
      </c>
      <c r="T49" s="11">
        <v>6440</v>
      </c>
      <c r="U49" s="11">
        <v>6323</v>
      </c>
      <c r="V49" s="11">
        <v>6704</v>
      </c>
      <c r="W49" s="11">
        <v>7427</v>
      </c>
      <c r="X49" s="11">
        <v>6363</v>
      </c>
      <c r="Y49" s="11">
        <v>6510</v>
      </c>
      <c r="Z49" s="11">
        <v>6189</v>
      </c>
      <c r="AA49" s="11">
        <v>5931</v>
      </c>
      <c r="AB49" s="11">
        <v>4633</v>
      </c>
      <c r="AC49" s="11">
        <v>5807</v>
      </c>
      <c r="AD49" s="11">
        <v>5559</v>
      </c>
      <c r="AE49" s="11">
        <v>5788</v>
      </c>
      <c r="AF49" s="11">
        <v>6547</v>
      </c>
      <c r="AG49" s="11">
        <v>6273</v>
      </c>
      <c r="AH49" s="11">
        <v>6485</v>
      </c>
      <c r="AI49" s="11">
        <v>7290</v>
      </c>
      <c r="AJ49" s="11">
        <v>6194</v>
      </c>
      <c r="AK49" s="11">
        <v>6541</v>
      </c>
      <c r="AL49" s="11">
        <v>6095</v>
      </c>
      <c r="AM49" s="11">
        <v>5891</v>
      </c>
      <c r="AN49" s="3">
        <v>148723</v>
      </c>
    </row>
    <row r="50" spans="1:40" x14ac:dyDescent="0.25">
      <c r="A50" s="3" t="s">
        <v>120</v>
      </c>
      <c r="B50" s="3" t="s">
        <v>125</v>
      </c>
      <c r="C50" s="3" t="s">
        <v>122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v>3347</v>
      </c>
      <c r="Q50" s="11">
        <v>3865</v>
      </c>
      <c r="R50" s="11">
        <v>3631</v>
      </c>
      <c r="S50" s="11">
        <v>3688</v>
      </c>
      <c r="T50" s="11">
        <v>4383</v>
      </c>
      <c r="U50" s="11">
        <v>4193</v>
      </c>
      <c r="V50" s="11">
        <v>4410</v>
      </c>
      <c r="W50" s="11">
        <v>4682</v>
      </c>
      <c r="X50" s="11">
        <v>4184</v>
      </c>
      <c r="Y50" s="11">
        <v>4317</v>
      </c>
      <c r="Z50" s="11">
        <v>4197</v>
      </c>
      <c r="AA50" s="11">
        <v>4071</v>
      </c>
      <c r="AB50" s="11">
        <v>3113</v>
      </c>
      <c r="AC50" s="11">
        <v>4139</v>
      </c>
      <c r="AD50" s="11">
        <v>3887</v>
      </c>
      <c r="AE50" s="11">
        <v>4066</v>
      </c>
      <c r="AF50" s="11">
        <v>4792</v>
      </c>
      <c r="AG50" s="11">
        <v>4221</v>
      </c>
      <c r="AH50" s="11">
        <v>4367</v>
      </c>
      <c r="AI50" s="11">
        <v>4698</v>
      </c>
      <c r="AJ50" s="11">
        <v>4027</v>
      </c>
      <c r="AK50" s="11">
        <v>4122</v>
      </c>
      <c r="AL50" s="11">
        <v>4117</v>
      </c>
      <c r="AM50" s="11">
        <v>3960</v>
      </c>
      <c r="AN50" s="3">
        <v>98477</v>
      </c>
    </row>
    <row r="51" spans="1:40" x14ac:dyDescent="0.25">
      <c r="A51" s="3" t="s">
        <v>120</v>
      </c>
      <c r="B51" s="3" t="s">
        <v>126</v>
      </c>
      <c r="C51" s="3" t="s">
        <v>122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>
        <v>3142</v>
      </c>
      <c r="Q51" s="11">
        <v>3498</v>
      </c>
      <c r="R51" s="11">
        <v>3136</v>
      </c>
      <c r="S51" s="11">
        <v>3047</v>
      </c>
      <c r="T51" s="11">
        <v>3536</v>
      </c>
      <c r="U51" s="11">
        <v>3531</v>
      </c>
      <c r="V51" s="11">
        <v>3734</v>
      </c>
      <c r="W51" s="11">
        <v>4181</v>
      </c>
      <c r="X51" s="11">
        <v>3500</v>
      </c>
      <c r="Y51" s="11">
        <v>3767</v>
      </c>
      <c r="Z51" s="11">
        <v>3357</v>
      </c>
      <c r="AA51" s="11">
        <v>3301</v>
      </c>
      <c r="AB51" s="11">
        <v>2473</v>
      </c>
      <c r="AC51" s="11">
        <v>3339</v>
      </c>
      <c r="AD51" s="11">
        <v>2857</v>
      </c>
      <c r="AE51" s="11">
        <v>3222</v>
      </c>
      <c r="AF51" s="11">
        <v>3638</v>
      </c>
      <c r="AG51" s="11">
        <v>3357</v>
      </c>
      <c r="AH51" s="11">
        <v>3663</v>
      </c>
      <c r="AI51" s="11">
        <v>4005</v>
      </c>
      <c r="AJ51" s="11">
        <v>3375</v>
      </c>
      <c r="AK51" s="11">
        <v>3535</v>
      </c>
      <c r="AL51" s="11">
        <v>3282</v>
      </c>
      <c r="AM51" s="11">
        <v>3182</v>
      </c>
      <c r="AN51" s="3">
        <v>81658</v>
      </c>
    </row>
    <row r="52" spans="1:40" x14ac:dyDescent="0.25">
      <c r="A52" s="3" t="s">
        <v>120</v>
      </c>
      <c r="B52" s="3" t="s">
        <v>127</v>
      </c>
      <c r="C52" s="3" t="s">
        <v>122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>
        <v>2848</v>
      </c>
      <c r="R52" s="11">
        <v>2580</v>
      </c>
      <c r="S52" s="11">
        <v>2642</v>
      </c>
      <c r="T52" s="11">
        <v>3151</v>
      </c>
      <c r="U52" s="11">
        <v>3001</v>
      </c>
      <c r="V52" s="11">
        <v>3317</v>
      </c>
      <c r="W52" s="11">
        <v>3775</v>
      </c>
      <c r="X52" s="11">
        <v>3152</v>
      </c>
      <c r="Y52" s="11">
        <v>3133</v>
      </c>
      <c r="Z52" s="11">
        <v>2892</v>
      </c>
      <c r="AA52" s="11">
        <v>2979</v>
      </c>
      <c r="AB52" s="11">
        <v>2254</v>
      </c>
      <c r="AC52" s="11">
        <v>2973</v>
      </c>
      <c r="AD52" s="11">
        <v>2745</v>
      </c>
      <c r="AE52" s="11">
        <v>2943</v>
      </c>
      <c r="AF52" s="11">
        <v>3274</v>
      </c>
      <c r="AG52" s="11">
        <v>3214</v>
      </c>
      <c r="AH52" s="11">
        <v>3218</v>
      </c>
      <c r="AI52" s="11">
        <v>3590</v>
      </c>
      <c r="AJ52" s="11">
        <v>3064</v>
      </c>
      <c r="AK52" s="11">
        <v>3121</v>
      </c>
      <c r="AL52" s="11">
        <v>3022</v>
      </c>
      <c r="AM52" s="11">
        <v>2915</v>
      </c>
      <c r="AN52" s="3">
        <v>69803</v>
      </c>
    </row>
    <row r="53" spans="1:40" x14ac:dyDescent="0.25">
      <c r="A53" s="3" t="s">
        <v>120</v>
      </c>
      <c r="B53" s="3" t="s">
        <v>128</v>
      </c>
      <c r="C53" s="3" t="s">
        <v>122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3">
        <v>23023</v>
      </c>
    </row>
    <row r="54" spans="1:40" x14ac:dyDescent="0.25">
      <c r="A54" s="3" t="s">
        <v>120</v>
      </c>
      <c r="B54" s="3" t="s">
        <v>129</v>
      </c>
      <c r="C54" s="3" t="s">
        <v>122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>
        <v>3022</v>
      </c>
      <c r="R54" s="11">
        <v>3296</v>
      </c>
      <c r="S54" s="11">
        <v>3366</v>
      </c>
      <c r="T54" s="11">
        <v>3707</v>
      </c>
      <c r="U54" s="11">
        <v>3700</v>
      </c>
      <c r="V54" s="11">
        <v>3989</v>
      </c>
      <c r="W54" s="11">
        <v>4213</v>
      </c>
      <c r="X54" s="11">
        <v>3595</v>
      </c>
      <c r="Y54" s="11">
        <v>3952</v>
      </c>
      <c r="Z54" s="11">
        <v>3795</v>
      </c>
      <c r="AA54" s="11">
        <v>3494</v>
      </c>
      <c r="AB54" s="11">
        <v>2593</v>
      </c>
      <c r="AC54" s="11">
        <v>3424</v>
      </c>
      <c r="AD54" s="11">
        <v>3131</v>
      </c>
      <c r="AE54" s="11">
        <v>3477</v>
      </c>
      <c r="AF54" s="11">
        <v>3637</v>
      </c>
      <c r="AG54" s="11">
        <v>3930</v>
      </c>
      <c r="AH54" s="11">
        <v>4016</v>
      </c>
      <c r="AI54" s="11">
        <v>4247</v>
      </c>
      <c r="AJ54" s="11">
        <v>3742</v>
      </c>
      <c r="AK54" s="11">
        <v>3930</v>
      </c>
      <c r="AL54" s="11">
        <v>3573</v>
      </c>
      <c r="AM54" s="11">
        <v>3327</v>
      </c>
      <c r="AN54" s="3">
        <v>83156</v>
      </c>
    </row>
    <row r="55" spans="1:40" x14ac:dyDescent="0.25">
      <c r="A55" s="15"/>
      <c r="B55" s="12" t="s">
        <v>130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2">
        <v>23767</v>
      </c>
      <c r="Q55" s="12">
        <v>36503</v>
      </c>
      <c r="R55" s="12">
        <v>34927</v>
      </c>
      <c r="S55" s="12">
        <v>34750</v>
      </c>
      <c r="T55" s="12">
        <v>40866</v>
      </c>
      <c r="U55" s="12">
        <v>39058</v>
      </c>
      <c r="V55" s="12">
        <v>41331</v>
      </c>
      <c r="W55" s="12">
        <v>44929</v>
      </c>
      <c r="X55" s="12">
        <v>38545</v>
      </c>
      <c r="Y55" s="12">
        <v>40299</v>
      </c>
      <c r="Z55" s="12">
        <v>38108</v>
      </c>
      <c r="AA55" s="12">
        <v>36362</v>
      </c>
      <c r="AB55" s="12">
        <v>28470</v>
      </c>
      <c r="AC55" s="12">
        <v>37417</v>
      </c>
      <c r="AD55" s="12">
        <v>33804</v>
      </c>
      <c r="AE55" s="12">
        <v>36673</v>
      </c>
      <c r="AF55" s="12">
        <v>40304</v>
      </c>
      <c r="AG55" s="12">
        <v>38342</v>
      </c>
      <c r="AH55" s="12">
        <v>39773</v>
      </c>
      <c r="AI55" s="12">
        <v>43280</v>
      </c>
      <c r="AJ55" s="12">
        <v>37330</v>
      </c>
      <c r="AK55" s="12">
        <v>39418</v>
      </c>
      <c r="AL55" s="12">
        <v>36984</v>
      </c>
      <c r="AM55" s="12">
        <v>35822</v>
      </c>
      <c r="AN55" s="12">
        <v>920085</v>
      </c>
    </row>
    <row r="56" spans="1:40" s="2" customFormat="1" x14ac:dyDescent="0.25">
      <c r="A56" s="3" t="s">
        <v>147</v>
      </c>
      <c r="B56" s="3" t="s">
        <v>148</v>
      </c>
      <c r="C56" s="8">
        <v>45685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13"/>
      <c r="Q56" s="13"/>
      <c r="R56" s="13"/>
      <c r="S56" s="13"/>
      <c r="T56" s="13"/>
      <c r="U56" s="13"/>
      <c r="V56" s="13"/>
      <c r="W56" s="4">
        <v>1046</v>
      </c>
      <c r="X56" s="4">
        <v>5683</v>
      </c>
      <c r="Y56" s="4">
        <v>7088</v>
      </c>
      <c r="Z56" s="4">
        <v>5318</v>
      </c>
      <c r="AA56" s="4">
        <v>5850</v>
      </c>
      <c r="AB56" s="4">
        <v>6211</v>
      </c>
      <c r="AC56" s="4">
        <v>6126</v>
      </c>
      <c r="AD56" s="4">
        <v>6210</v>
      </c>
      <c r="AE56" s="4">
        <v>6568</v>
      </c>
      <c r="AF56" s="4">
        <v>7529</v>
      </c>
      <c r="AG56" s="4">
        <v>7010</v>
      </c>
      <c r="AH56" s="4">
        <v>7411</v>
      </c>
      <c r="AI56" s="4">
        <v>7596</v>
      </c>
      <c r="AJ56" s="4">
        <v>6713</v>
      </c>
      <c r="AK56" s="4">
        <v>7605</v>
      </c>
      <c r="AL56" s="4">
        <v>6835</v>
      </c>
      <c r="AM56" s="4">
        <v>7496</v>
      </c>
      <c r="AN56" s="4">
        <v>108295</v>
      </c>
    </row>
    <row r="57" spans="1:40" s="2" customFormat="1" x14ac:dyDescent="0.25">
      <c r="A57" s="3" t="s">
        <v>147</v>
      </c>
      <c r="B57" s="3" t="s">
        <v>133</v>
      </c>
      <c r="C57" s="9">
        <v>45700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13"/>
      <c r="Q57" s="13"/>
      <c r="R57" s="13"/>
      <c r="S57" s="13"/>
      <c r="T57" s="13"/>
      <c r="U57" s="13"/>
      <c r="V57" s="13"/>
      <c r="W57" s="4"/>
      <c r="X57" s="4">
        <v>6408</v>
      </c>
      <c r="Y57" s="4">
        <v>9766</v>
      </c>
      <c r="Z57" s="4">
        <v>9446</v>
      </c>
      <c r="AA57" s="4">
        <v>9187</v>
      </c>
      <c r="AB57" s="4">
        <v>8791</v>
      </c>
      <c r="AC57" s="4"/>
      <c r="AD57" s="4">
        <v>8345</v>
      </c>
      <c r="AE57" s="4">
        <v>8548</v>
      </c>
      <c r="AF57" s="4">
        <v>9510</v>
      </c>
      <c r="AG57" s="4">
        <v>9024</v>
      </c>
      <c r="AH57" s="4">
        <v>8934</v>
      </c>
      <c r="AI57" s="4">
        <v>9518</v>
      </c>
      <c r="AJ57" s="4">
        <v>8915</v>
      </c>
      <c r="AK57" s="4">
        <v>9215</v>
      </c>
      <c r="AL57" s="4">
        <v>8816</v>
      </c>
      <c r="AM57" s="4">
        <v>8874</v>
      </c>
      <c r="AN57" s="4">
        <v>133297</v>
      </c>
    </row>
    <row r="58" spans="1:40" s="2" customFormat="1" x14ac:dyDescent="0.25">
      <c r="A58" s="3" t="s">
        <v>147</v>
      </c>
      <c r="B58" s="3" t="s">
        <v>134</v>
      </c>
      <c r="C58" s="9">
        <v>45692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13"/>
      <c r="Q58" s="13"/>
      <c r="R58" s="13"/>
      <c r="S58" s="13"/>
      <c r="T58" s="13"/>
      <c r="U58" s="13"/>
      <c r="V58" s="13"/>
      <c r="W58" s="4"/>
      <c r="X58" s="4">
        <v>324</v>
      </c>
      <c r="Y58" s="4">
        <v>3441</v>
      </c>
      <c r="Z58" s="4">
        <v>2771</v>
      </c>
      <c r="AA58" s="5">
        <v>2610</v>
      </c>
      <c r="AB58" s="4">
        <v>2897</v>
      </c>
      <c r="AC58" s="4">
        <v>3109</v>
      </c>
      <c r="AD58" s="4">
        <v>2560</v>
      </c>
      <c r="AE58" s="4">
        <v>2829</v>
      </c>
      <c r="AF58" s="4">
        <v>3199</v>
      </c>
      <c r="AG58" s="4">
        <v>3089</v>
      </c>
      <c r="AH58" s="4">
        <v>3262</v>
      </c>
      <c r="AI58" s="4">
        <v>3550</v>
      </c>
      <c r="AJ58" s="4">
        <v>3178</v>
      </c>
      <c r="AK58" s="4">
        <v>3224</v>
      </c>
      <c r="AL58" s="4">
        <v>3032</v>
      </c>
      <c r="AM58" s="4">
        <v>3010</v>
      </c>
      <c r="AN58" s="4">
        <v>46085</v>
      </c>
    </row>
    <row r="59" spans="1:40" s="2" customFormat="1" x14ac:dyDescent="0.25">
      <c r="A59" s="3" t="s">
        <v>147</v>
      </c>
      <c r="B59" s="3" t="s">
        <v>135</v>
      </c>
      <c r="C59" s="9">
        <v>45734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13"/>
      <c r="Q59" s="13"/>
      <c r="R59" s="13"/>
      <c r="S59" s="13"/>
      <c r="T59" s="13"/>
      <c r="U59" s="13"/>
      <c r="V59" s="13"/>
      <c r="W59" s="4"/>
      <c r="X59" s="4"/>
      <c r="Y59" s="4">
        <v>2605</v>
      </c>
      <c r="Z59" s="4">
        <v>8419</v>
      </c>
      <c r="AA59" s="4">
        <v>8336</v>
      </c>
      <c r="AB59" s="4">
        <v>8294</v>
      </c>
      <c r="AC59" s="4">
        <v>8283</v>
      </c>
      <c r="AD59" s="4">
        <v>8093</v>
      </c>
      <c r="AE59" s="4">
        <v>6420</v>
      </c>
      <c r="AF59" s="4">
        <v>9046</v>
      </c>
      <c r="AG59" s="4">
        <v>8592</v>
      </c>
      <c r="AH59" s="4">
        <v>8484</v>
      </c>
      <c r="AI59" s="4">
        <v>8503</v>
      </c>
      <c r="AJ59" s="4">
        <v>8017</v>
      </c>
      <c r="AK59" s="4">
        <v>8623</v>
      </c>
      <c r="AL59" s="4">
        <v>8075</v>
      </c>
      <c r="AM59" s="4">
        <v>8405</v>
      </c>
      <c r="AN59" s="4">
        <v>118195</v>
      </c>
    </row>
    <row r="60" spans="1:40" s="2" customFormat="1" x14ac:dyDescent="0.25">
      <c r="A60" s="15"/>
      <c r="B60" s="12" t="s">
        <v>136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>
        <f t="shared" ref="W60:AN60" si="0">SUM(W56:W59)</f>
        <v>1046</v>
      </c>
      <c r="X60" s="15">
        <f t="shared" si="0"/>
        <v>12415</v>
      </c>
      <c r="Y60" s="15">
        <f t="shared" si="0"/>
        <v>22900</v>
      </c>
      <c r="Z60" s="15">
        <f t="shared" si="0"/>
        <v>25954</v>
      </c>
      <c r="AA60" s="15">
        <f t="shared" si="0"/>
        <v>25983</v>
      </c>
      <c r="AB60" s="15">
        <f t="shared" si="0"/>
        <v>26193</v>
      </c>
      <c r="AC60" s="15">
        <f t="shared" si="0"/>
        <v>17518</v>
      </c>
      <c r="AD60" s="15">
        <f t="shared" si="0"/>
        <v>25208</v>
      </c>
      <c r="AE60" s="15">
        <f t="shared" si="0"/>
        <v>24365</v>
      </c>
      <c r="AF60" s="15">
        <f t="shared" si="0"/>
        <v>29284</v>
      </c>
      <c r="AG60" s="15">
        <f t="shared" si="0"/>
        <v>27715</v>
      </c>
      <c r="AH60" s="15">
        <f t="shared" si="0"/>
        <v>28091</v>
      </c>
      <c r="AI60" s="15">
        <f t="shared" si="0"/>
        <v>29167</v>
      </c>
      <c r="AJ60" s="15">
        <f t="shared" si="0"/>
        <v>26823</v>
      </c>
      <c r="AK60" s="15">
        <f t="shared" si="0"/>
        <v>28667</v>
      </c>
      <c r="AL60" s="15">
        <f t="shared" si="0"/>
        <v>26758</v>
      </c>
      <c r="AM60" s="15">
        <f t="shared" si="0"/>
        <v>27785</v>
      </c>
      <c r="AN60" s="15">
        <f t="shared" si="0"/>
        <v>405872</v>
      </c>
    </row>
    <row r="61" spans="1:40" s="2" customFormat="1" x14ac:dyDescent="0.25">
      <c r="A61" s="3" t="s">
        <v>140</v>
      </c>
      <c r="B61" s="3" t="s">
        <v>137</v>
      </c>
      <c r="C61" s="10">
        <v>45586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3">
        <v>1741</v>
      </c>
      <c r="U61" s="3">
        <v>2095</v>
      </c>
      <c r="V61" s="6">
        <v>2106</v>
      </c>
      <c r="W61" s="7">
        <v>2468</v>
      </c>
      <c r="X61" s="7">
        <v>2126</v>
      </c>
      <c r="Y61" s="7">
        <v>1901</v>
      </c>
      <c r="Z61" s="7">
        <v>2106</v>
      </c>
      <c r="AA61" s="7">
        <v>1925</v>
      </c>
      <c r="AB61" s="7">
        <v>1731</v>
      </c>
      <c r="AC61" s="7">
        <v>1807</v>
      </c>
      <c r="AD61" s="7">
        <v>1569</v>
      </c>
      <c r="AE61" s="7">
        <v>1798</v>
      </c>
      <c r="AF61" s="7">
        <v>1936</v>
      </c>
      <c r="AG61" s="7">
        <v>1693</v>
      </c>
      <c r="AH61" s="7">
        <v>1842</v>
      </c>
      <c r="AI61" s="7">
        <v>2122</v>
      </c>
      <c r="AJ61" s="7">
        <v>1194</v>
      </c>
      <c r="AK61" s="7">
        <v>1860</v>
      </c>
      <c r="AL61" s="7">
        <v>1736</v>
      </c>
      <c r="AM61" s="7">
        <v>1656</v>
      </c>
      <c r="AN61" s="6">
        <v>37412</v>
      </c>
    </row>
    <row r="62" spans="1:40" s="2" customFormat="1" x14ac:dyDescent="0.25">
      <c r="A62" s="3" t="s">
        <v>140</v>
      </c>
      <c r="B62" s="3" t="s">
        <v>138</v>
      </c>
      <c r="C62" s="10">
        <v>45600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3"/>
      <c r="U62" s="3">
        <v>7119</v>
      </c>
      <c r="V62" s="6">
        <v>8097</v>
      </c>
      <c r="W62" s="6">
        <v>8855</v>
      </c>
      <c r="X62" s="6">
        <v>7510</v>
      </c>
      <c r="Y62" s="6">
        <v>6692</v>
      </c>
      <c r="Z62" s="6">
        <v>7548</v>
      </c>
      <c r="AA62" s="6">
        <v>7462</v>
      </c>
      <c r="AB62" s="6">
        <v>7044</v>
      </c>
      <c r="AC62" s="6">
        <v>6914</v>
      </c>
      <c r="AD62" s="6">
        <v>6402</v>
      </c>
      <c r="AE62" s="6">
        <v>6693</v>
      </c>
      <c r="AF62" s="6">
        <v>4219</v>
      </c>
      <c r="AG62" s="6">
        <v>2692</v>
      </c>
      <c r="AH62" s="6">
        <v>6300</v>
      </c>
      <c r="AI62" s="6">
        <v>8119</v>
      </c>
      <c r="AJ62" s="6">
        <v>6847</v>
      </c>
      <c r="AK62" s="6">
        <v>7085</v>
      </c>
      <c r="AL62" s="6">
        <v>6890</v>
      </c>
      <c r="AM62" s="6">
        <v>6820</v>
      </c>
      <c r="AN62" s="6">
        <v>129308</v>
      </c>
    </row>
    <row r="63" spans="1:40" s="2" customFormat="1" x14ac:dyDescent="0.25">
      <c r="A63" s="3" t="s">
        <v>140</v>
      </c>
      <c r="B63" s="3" t="s">
        <v>139</v>
      </c>
      <c r="C63" s="10">
        <v>45573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3">
        <v>9117</v>
      </c>
      <c r="U63" s="3">
        <v>8496</v>
      </c>
      <c r="V63" s="6">
        <v>8982</v>
      </c>
      <c r="W63" s="6">
        <v>9906</v>
      </c>
      <c r="X63" s="6">
        <v>8763</v>
      </c>
      <c r="Y63" s="6">
        <v>7807</v>
      </c>
      <c r="Z63" s="6">
        <v>9174</v>
      </c>
      <c r="AA63" s="6">
        <v>8311</v>
      </c>
      <c r="AB63" s="6">
        <v>7746</v>
      </c>
      <c r="AC63" s="6">
        <v>7939</v>
      </c>
      <c r="AD63" s="6">
        <v>7179</v>
      </c>
      <c r="AE63" s="6">
        <v>7585</v>
      </c>
      <c r="AF63" s="6">
        <v>9327</v>
      </c>
      <c r="AG63" s="6">
        <v>8115</v>
      </c>
      <c r="AH63" s="6">
        <v>8373</v>
      </c>
      <c r="AI63" s="6">
        <v>9327</v>
      </c>
      <c r="AJ63" s="6">
        <v>8170</v>
      </c>
      <c r="AK63" s="6">
        <v>8489</v>
      </c>
      <c r="AL63" s="6">
        <v>8246</v>
      </c>
      <c r="AM63" s="6">
        <v>7850</v>
      </c>
      <c r="AN63" s="6">
        <v>168902</v>
      </c>
    </row>
    <row r="64" spans="1:40" s="2" customFormat="1" x14ac:dyDescent="0.25">
      <c r="A64" s="15"/>
      <c r="B64" s="12" t="s">
        <v>141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>
        <f t="shared" ref="T64:AN64" si="1">SUM(T61:T63)</f>
        <v>10858</v>
      </c>
      <c r="U64" s="15">
        <f t="shared" si="1"/>
        <v>17710</v>
      </c>
      <c r="V64" s="15">
        <f t="shared" si="1"/>
        <v>19185</v>
      </c>
      <c r="W64" s="15">
        <f t="shared" si="1"/>
        <v>21229</v>
      </c>
      <c r="X64" s="15">
        <f t="shared" si="1"/>
        <v>18399</v>
      </c>
      <c r="Y64" s="15">
        <f t="shared" si="1"/>
        <v>16400</v>
      </c>
      <c r="Z64" s="15">
        <f t="shared" si="1"/>
        <v>18828</v>
      </c>
      <c r="AA64" s="15">
        <f t="shared" si="1"/>
        <v>17698</v>
      </c>
      <c r="AB64" s="15">
        <f t="shared" si="1"/>
        <v>16521</v>
      </c>
      <c r="AC64" s="15">
        <f t="shared" si="1"/>
        <v>16660</v>
      </c>
      <c r="AD64" s="15">
        <f t="shared" si="1"/>
        <v>15150</v>
      </c>
      <c r="AE64" s="15">
        <f t="shared" si="1"/>
        <v>16076</v>
      </c>
      <c r="AF64" s="15">
        <f t="shared" si="1"/>
        <v>15482</v>
      </c>
      <c r="AG64" s="15">
        <f t="shared" si="1"/>
        <v>12500</v>
      </c>
      <c r="AH64" s="15">
        <f t="shared" si="1"/>
        <v>16515</v>
      </c>
      <c r="AI64" s="15">
        <f t="shared" si="1"/>
        <v>19568</v>
      </c>
      <c r="AJ64" s="15">
        <f t="shared" si="1"/>
        <v>16211</v>
      </c>
      <c r="AK64" s="15">
        <f t="shared" si="1"/>
        <v>17434</v>
      </c>
      <c r="AL64" s="15">
        <f t="shared" si="1"/>
        <v>16872</v>
      </c>
      <c r="AM64" s="15">
        <f t="shared" si="1"/>
        <v>16326</v>
      </c>
      <c r="AN64" s="15">
        <f t="shared" si="1"/>
        <v>335622</v>
      </c>
    </row>
    <row r="65" spans="1:40" x14ac:dyDescent="0.25">
      <c r="A65" s="16"/>
      <c r="B65" s="17" t="s">
        <v>131</v>
      </c>
      <c r="C65" s="16"/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2</v>
      </c>
      <c r="K65" s="17">
        <v>2357</v>
      </c>
      <c r="L65" s="17">
        <v>4557</v>
      </c>
      <c r="M65" s="17">
        <v>4771</v>
      </c>
      <c r="N65" s="17">
        <v>4536</v>
      </c>
      <c r="O65" s="17">
        <v>4518</v>
      </c>
      <c r="P65" s="17">
        <v>27859</v>
      </c>
      <c r="Q65" s="17">
        <v>50193</v>
      </c>
      <c r="R65" s="17">
        <v>49968</v>
      </c>
      <c r="S65" s="17">
        <v>59402</v>
      </c>
      <c r="T65" s="17">
        <f t="shared" ref="T65:AN65" si="2">SUM(T17+T25+T33+T39+T46+T55+T60+T64)</f>
        <v>93164</v>
      </c>
      <c r="U65" s="17">
        <f t="shared" si="2"/>
        <v>114144</v>
      </c>
      <c r="V65" s="17">
        <f t="shared" si="2"/>
        <v>138388</v>
      </c>
      <c r="W65" s="17">
        <f t="shared" si="2"/>
        <v>152685</v>
      </c>
      <c r="X65" s="17">
        <f t="shared" si="2"/>
        <v>148162</v>
      </c>
      <c r="Y65" s="17">
        <f t="shared" si="2"/>
        <v>174772</v>
      </c>
      <c r="Z65" s="17">
        <f t="shared" si="2"/>
        <v>186134</v>
      </c>
      <c r="AA65" s="17">
        <f t="shared" si="2"/>
        <v>206076</v>
      </c>
      <c r="AB65" s="17">
        <f t="shared" si="2"/>
        <v>189371</v>
      </c>
      <c r="AC65" s="17">
        <f t="shared" si="2"/>
        <v>209387</v>
      </c>
      <c r="AD65" s="17">
        <f t="shared" si="2"/>
        <v>208025</v>
      </c>
      <c r="AE65" s="17">
        <f t="shared" si="2"/>
        <v>258670</v>
      </c>
      <c r="AF65" s="17">
        <f t="shared" si="2"/>
        <v>245007</v>
      </c>
      <c r="AG65" s="17">
        <f t="shared" si="2"/>
        <v>233253</v>
      </c>
      <c r="AH65" s="17">
        <f t="shared" si="2"/>
        <v>256911</v>
      </c>
      <c r="AI65" s="17">
        <f t="shared" si="2"/>
        <v>278168</v>
      </c>
      <c r="AJ65" s="17">
        <f t="shared" si="2"/>
        <v>243848</v>
      </c>
      <c r="AK65" s="17">
        <f t="shared" si="2"/>
        <v>258984</v>
      </c>
      <c r="AL65" s="17">
        <f t="shared" si="2"/>
        <v>241702</v>
      </c>
      <c r="AM65" s="17">
        <f t="shared" si="2"/>
        <v>235027</v>
      </c>
      <c r="AN65" s="17">
        <f t="shared" si="2"/>
        <v>4303064</v>
      </c>
    </row>
    <row r="67" spans="1:40" x14ac:dyDescent="0.25">
      <c r="A67" s="18" t="s">
        <v>142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</row>
    <row r="68" spans="1:40" x14ac:dyDescent="0.25">
      <c r="A68" s="18" t="s">
        <v>132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</row>
    <row r="69" spans="1:40" x14ac:dyDescent="0.25">
      <c r="A69" s="1" t="s">
        <v>153</v>
      </c>
    </row>
    <row r="70" spans="1:40" x14ac:dyDescent="0.25">
      <c r="A70" s="22" t="s">
        <v>150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</row>
    <row r="71" spans="1:40" x14ac:dyDescent="0.25">
      <c r="A71" s="18" t="s">
        <v>149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</row>
    <row r="72" spans="1:40" x14ac:dyDescent="0.25">
      <c r="A72" s="24" t="s">
        <v>143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</row>
    <row r="73" spans="1:40" x14ac:dyDescent="0.25">
      <c r="A73" s="18" t="s">
        <v>144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</row>
    <row r="74" spans="1:40" x14ac:dyDescent="0.25">
      <c r="A74" s="18" t="s">
        <v>145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</row>
    <row r="75" spans="1:40" x14ac:dyDescent="0.25">
      <c r="A75" s="18" t="s">
        <v>146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</row>
    <row r="76" spans="1:40" x14ac:dyDescent="0.25">
      <c r="A76" s="1" t="s">
        <v>152</v>
      </c>
    </row>
    <row r="77" spans="1:40" x14ac:dyDescent="0.25">
      <c r="A77" s="23" t="s">
        <v>151</v>
      </c>
    </row>
  </sheetData>
  <mergeCells count="10">
    <mergeCell ref="A75:AN75"/>
    <mergeCell ref="A68:AN68"/>
    <mergeCell ref="A73:AN73"/>
    <mergeCell ref="A1:AN1"/>
    <mergeCell ref="A70:AN70"/>
    <mergeCell ref="A72:AN72"/>
    <mergeCell ref="A2:AN2"/>
    <mergeCell ref="A74:AN74"/>
    <mergeCell ref="A67:AN67"/>
    <mergeCell ref="A71:AN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CXR Studies by 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Dale</dc:creator>
  <cp:lastModifiedBy>DALE, Robert (NHS ENGLAND)</cp:lastModifiedBy>
  <dcterms:created xsi:type="dcterms:W3CDTF">2026-07-06T11:06:11Z</dcterms:created>
  <dcterms:modified xsi:type="dcterms:W3CDTF">2026-07-07T13:30:45Z</dcterms:modified>
</cp:coreProperties>
</file>