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defaultThemeVersion="166925"/>
  <mc:AlternateContent xmlns:mc="http://schemas.openxmlformats.org/markup-compatibility/2006">
    <mc:Choice Requires="x15">
      <x15ac:absPath xmlns:x15ac="http://schemas.microsoft.com/office/spreadsheetml/2010/11/ac" url="Z:\Adhocs\AH4700-4799\AH4761 SSRB - Nick Armitage - Earnings aspects\"/>
    </mc:Choice>
  </mc:AlternateContent>
  <xr:revisionPtr revIDLastSave="0" documentId="13_ncr:1_{90A61492-8BCA-479C-99AB-321AFCE57132}" xr6:coauthVersionLast="47" xr6:coauthVersionMax="47" xr10:uidLastSave="{00000000-0000-0000-0000-000000000000}"/>
  <bookViews>
    <workbookView xWindow="-2090" yWindow="10690" windowWidth="22780" windowHeight="14660" tabRatio="888" xr2:uid="{22C1C1E8-69B6-454D-A45E-0C2F5359A005}"/>
  </bookViews>
  <sheets>
    <sheet name="Contents" sheetId="5" r:id="rId1"/>
    <sheet name="Trusts - national" sheetId="1" r:id="rId2"/>
    <sheet name="Trusts - region" sheetId="2" r:id="rId3"/>
    <sheet name="Trusts - board level" sheetId="3" r:id="rId4"/>
    <sheet name="Trusts - bonus pay" sheetId="4" r:id="rId5"/>
    <sheet name="Trusts - GEPG - Basic Pay" sheetId="9" r:id="rId6"/>
    <sheet name="Trusts - GEPG - Earnings" sheetId="10" r:id="rId7"/>
    <sheet name="Trusts - GEPG - Sample" sheetId="11" r:id="rId8"/>
    <sheet name="Trusts - GPG - Basic Pay" sheetId="12" r:id="rId9"/>
    <sheet name="Trusts - GPG - Earnings" sheetId="13" r:id="rId10"/>
    <sheet name="Trusts - GPG - Sample" sheetId="14" r:id="rId11"/>
    <sheet name="Trusts - EPG - Basic pay" sheetId="6" r:id="rId12"/>
    <sheet name="Trusts - EPG - Earnings" sheetId="7" r:id="rId13"/>
    <sheet name="Trusts - EPG - Sample" sheetId="8"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14" l="1"/>
  <c r="D5" i="14"/>
  <c r="E17" i="11"/>
  <c r="E16" i="11"/>
  <c r="E15" i="11"/>
  <c r="E14" i="11"/>
  <c r="E13" i="11"/>
  <c r="E12" i="11"/>
  <c r="E10" i="11"/>
  <c r="E9" i="11"/>
  <c r="E8" i="11"/>
  <c r="E7" i="11"/>
  <c r="E6" i="11"/>
  <c r="E5" i="11"/>
</calcChain>
</file>

<file path=xl/sharedStrings.xml><?xml version="1.0" encoding="utf-8"?>
<sst xmlns="http://schemas.openxmlformats.org/spreadsheetml/2006/main" count="734" uniqueCount="183">
  <si>
    <r>
      <t>NHS Staff Earnings: Mean annual earnings of customer defined Very Senior Managers</t>
    </r>
    <r>
      <rPr>
        <vertAlign val="superscript"/>
        <sz val="9"/>
        <color theme="1"/>
        <rFont val="Arial"/>
        <family val="2"/>
      </rPr>
      <t>1</t>
    </r>
    <r>
      <rPr>
        <sz val="9"/>
        <color theme="1"/>
        <rFont val="Arial"/>
        <family val="2"/>
      </rPr>
      <t>, in NHS Trusts in England, July 2022 to June 2023</t>
    </r>
  </si>
  <si>
    <t>12 month period July 2022 to June 2023</t>
  </si>
  <si>
    <t>Measure</t>
  </si>
  <si>
    <t>Value</t>
  </si>
  <si>
    <t>Mean Annual Basic Pay per FTE</t>
  </si>
  <si>
    <t>Mean Monthly Sample Size based on Role Count</t>
  </si>
  <si>
    <t>Mean Annual Earnings per person</t>
  </si>
  <si>
    <t>Mean Annual Basic Pay per person</t>
  </si>
  <si>
    <t>Mean Annual Non-Basic Pay per person</t>
  </si>
  <si>
    <t>Non-Basic Pay components:</t>
  </si>
  <si>
    <t>Additional activity</t>
  </si>
  <si>
    <t>Band supplement</t>
  </si>
  <si>
    <t>Medical awards</t>
  </si>
  <si>
    <t>Geographic allowance</t>
  </si>
  <si>
    <t>Local payments</t>
  </si>
  <si>
    <t>On call payments</t>
  </si>
  <si>
    <t>Overtime</t>
  </si>
  <si>
    <t>RRP</t>
  </si>
  <si>
    <t>Shift working</t>
  </si>
  <si>
    <t>Other payments</t>
  </si>
  <si>
    <t>Mean Monthly Sample Size based on Headcount</t>
  </si>
  <si>
    <t>Source: NHS England, NHS Hospital &amp; Community Health Service (HCHS) workforce statistics.</t>
  </si>
  <si>
    <t>Copyright © 2023, NHS England.</t>
  </si>
  <si>
    <t>Definitions:</t>
  </si>
  <si>
    <t>Mean annual basic pay per FTE is the mean amount of basic pay paid per 1 Full-Time Equivalent post in a 12 month period.</t>
  </si>
  <si>
    <t xml:space="preserve">Mean annual earnings per person is the mean amount paid to an individual in a 12 month period, regardless of the contracted FTE. </t>
  </si>
  <si>
    <t>Mean annual basic pay per person is the mean amount of basic pay paid to an individual in a 12 month period, regardless of the contracted FTE.</t>
  </si>
  <si>
    <t xml:space="preserve">Mean annual Non-basic pay per person is the mean amount, over and above of basic pay, paid to an individual in a 12 month period, regardless of the contracted FTE. </t>
  </si>
  <si>
    <t>Notes:</t>
  </si>
  <si>
    <r>
      <rPr>
        <vertAlign val="superscript"/>
        <sz val="9"/>
        <color theme="1"/>
        <rFont val="Arial"/>
        <family val="2"/>
      </rPr>
      <t>1</t>
    </r>
    <r>
      <rPr>
        <sz val="9"/>
        <color theme="1"/>
        <rFont val="Arial"/>
        <family val="2"/>
      </rPr>
      <t xml:space="preserve"> Very Senior Managers are defined as:</t>
    </r>
  </si>
  <si>
    <t xml:space="preserve">Staff who are not on Agenda for Change, earn over £110,000 per annum and have one of the following Job Roles; </t>
  </si>
  <si>
    <t>Board Level Director, Chief Executive, Clinical Director, Clinical Director - Dental, Clinical Director - Medical, Director of Nursing, Finance Director, Medical Director or Other Executive Director.</t>
  </si>
  <si>
    <t xml:space="preserve">Or </t>
  </si>
  <si>
    <t>Non-medical staff who are not on Agenda for Change, earn over £110,000 per annum and do not have one of the Job Roles listed above.</t>
  </si>
  <si>
    <t>From June 2022, extra Job Roles have been included. These are; Chief Information Officer, Chief Operating Officer, Chief People Officer, Chief Strategy Officer, Chief Sustainability Officer, Deputy Chief Executive, Estates and Facilities Director, Improvement Director.</t>
  </si>
  <si>
    <t>Figures in the table are provisional NHS Staff Earnings estimates.</t>
  </si>
  <si>
    <t>As expected with provisional data, some figures may be revised prior to the next publication as issues are uncovered and resolved.</t>
  </si>
  <si>
    <t>Figures rounded to the nearest pound.</t>
  </si>
  <si>
    <t>These figures represent payments made using the Electronic Staff Record (ESR) system to NHS Staff who are employed and directly paid by NHS organisations.</t>
  </si>
  <si>
    <t>Figures based on data from all English NHS organisations who are using ESR (One Foundation Trust does not use ESR).</t>
  </si>
  <si>
    <t>Figures are based on staff with contracted hours more than zero. Bank and locum staff that typically have no contracted hours are not included in these figures.</t>
  </si>
  <si>
    <t>The sample sizes quoted do not represent the true number of contracted staff in each group.</t>
  </si>
  <si>
    <t>The sample sizes quoted are an average of each of the monthly sample sizes used in each staff group.</t>
  </si>
  <si>
    <t>These statistics include "negative" payments - for example instances where a payment field has had money subtracted to correct an overpayment.</t>
  </si>
  <si>
    <t>Data Quality</t>
  </si>
  <si>
    <t xml:space="preserve">NHS England seeks to minimise inaccuracies and the effect of missing and invalid data but responsibility for data accuracy lies with the organisations providing the data. </t>
  </si>
  <si>
    <t xml:space="preserve">Methods are continually being updated to improve data quality.  Where changes impact on figures already published, this is assessed but unless it is significant at national level figures are not changed. </t>
  </si>
  <si>
    <t>Impact at detailed or local level is footnoted in relevant analyses.</t>
  </si>
  <si>
    <r>
      <t>NHS Staff Earnings: Total and mean annual earnings of customer defined Very Senior Managers</t>
    </r>
    <r>
      <rPr>
        <vertAlign val="superscript"/>
        <sz val="9"/>
        <color theme="1"/>
        <rFont val="Arial"/>
        <family val="2"/>
      </rPr>
      <t>1</t>
    </r>
    <r>
      <rPr>
        <sz val="9"/>
        <color theme="1"/>
        <rFont val="Arial"/>
        <family val="2"/>
      </rPr>
      <t>, by NHS England region, in NHS Trusts in England, July 2022 to June 2023</t>
    </r>
  </si>
  <si>
    <t>NHSE 
code</t>
  </si>
  <si>
    <t>NHS England region name</t>
  </si>
  <si>
    <t>Total Annual Basic Pay per FTE</t>
  </si>
  <si>
    <t>Mean monthly sample size based on role count</t>
  </si>
  <si>
    <t>Total Annual Earnings</t>
  </si>
  <si>
    <t>Mean monthly sample size based on headcount</t>
  </si>
  <si>
    <t>Total Annual Basic Pay</t>
  </si>
  <si>
    <t>Mean Annual Basic Pay</t>
  </si>
  <si>
    <t>All NHSE regions</t>
  </si>
  <si>
    <t>Y56</t>
  </si>
  <si>
    <t>London</t>
  </si>
  <si>
    <t>Y58</t>
  </si>
  <si>
    <t>South West</t>
  </si>
  <si>
    <t>Y59</t>
  </si>
  <si>
    <t>South East</t>
  </si>
  <si>
    <t>Y60</t>
  </si>
  <si>
    <t>Midlands</t>
  </si>
  <si>
    <t>Y61</t>
  </si>
  <si>
    <t>East of England</t>
  </si>
  <si>
    <t>Y62</t>
  </si>
  <si>
    <t>North West</t>
  </si>
  <si>
    <t>Y63</t>
  </si>
  <si>
    <t>North East and Yorkshire</t>
  </si>
  <si>
    <t>Mean Annual Non-Basic pay per person</t>
  </si>
  <si>
    <t>Non-Basic pay components</t>
  </si>
  <si>
    <t>Job Role</t>
  </si>
  <si>
    <t>Payments for additional activity</t>
  </si>
  <si>
    <t>Geographic allowances</t>
  </si>
  <si>
    <t>On call</t>
  </si>
  <si>
    <t>Shift work payments</t>
  </si>
  <si>
    <t>Board Level Director</t>
  </si>
  <si>
    <t>Chief Executive</t>
  </si>
  <si>
    <t>Director of Nursing</t>
  </si>
  <si>
    <t>Finance Director</t>
  </si>
  <si>
    <t>Medical Director</t>
  </si>
  <si>
    <t>Other Executive Director</t>
  </si>
  <si>
    <t xml:space="preserve">Staff who are not on Agenda for Change and have one of the following Job Roles; </t>
  </si>
  <si>
    <t>Board Level Director, Chief Executive, Director of Nursing, Finance Director, Medical Director or Other Executive Director.</t>
  </si>
  <si>
    <t>For these tables, these Job Roles have been collapsed into the Board Level Director Job Role.</t>
  </si>
  <si>
    <r>
      <t>NHS Staff Earnings: Mean and median bonus payments for customer defined Very Senior Managers</t>
    </r>
    <r>
      <rPr>
        <vertAlign val="superscript"/>
        <sz val="9"/>
        <color theme="1"/>
        <rFont val="Arial"/>
        <family val="2"/>
      </rPr>
      <t>1</t>
    </r>
    <r>
      <rPr>
        <sz val="9"/>
        <color theme="1"/>
        <rFont val="Arial"/>
        <family val="2"/>
      </rPr>
      <t>, in NHS Trusts in England, July 2022 to June 2023</t>
    </r>
  </si>
  <si>
    <t>Very Senior Managers are defined using their Annualised Basic Pay in June 2023.</t>
  </si>
  <si>
    <t>Bonus payments cover the period July 2022 to June 2023.</t>
  </si>
  <si>
    <t>Headcount of Very Senior Managers</t>
  </si>
  <si>
    <t>Headcount of Very Senior Managers in receipt of a bonus payment</t>
  </si>
  <si>
    <t>Mean bonus payment</t>
  </si>
  <si>
    <t>Median bonus payment</t>
  </si>
  <si>
    <t>The number of staff in the Very Senior Manager cohort may have changed over time due to improvements in the recording of Job Roles by Trusts.</t>
  </si>
  <si>
    <t>Tab name</t>
  </si>
  <si>
    <t>Table contents</t>
  </si>
  <si>
    <r>
      <t>NHS Staff Earnings: Mean monthly basic pay per FTE of customer defined Very Senior Managers</t>
    </r>
    <r>
      <rPr>
        <vertAlign val="superscript"/>
        <sz val="9"/>
        <color theme="1"/>
        <rFont val="Arial"/>
        <family val="2"/>
      </rPr>
      <t>1</t>
    </r>
    <r>
      <rPr>
        <sz val="9"/>
        <color theme="1"/>
        <rFont val="Arial"/>
        <family val="2"/>
      </rPr>
      <t>, by ethnic group and staff group, in NHS Trusts in England, June 2023</t>
    </r>
  </si>
  <si>
    <t>Staff group</t>
  </si>
  <si>
    <t>Asian/Asian British</t>
  </si>
  <si>
    <t>Black/African/Caribbean/Black British</t>
  </si>
  <si>
    <t>Mixed/Multiple ethnic groups</t>
  </si>
  <si>
    <t>White</t>
  </si>
  <si>
    <t>Other ethnic group</t>
  </si>
  <si>
    <t>Unknown</t>
  </si>
  <si>
    <t>Consultant</t>
  </si>
  <si>
    <t>-</t>
  </si>
  <si>
    <t>Other and Local HCHS Doctor Grades</t>
  </si>
  <si>
    <t>Nurses &amp; health visitors</t>
  </si>
  <si>
    <t>Scientific, therapeutic &amp; technical staff</t>
  </si>
  <si>
    <t>Support to doctors, nurses &amp; midwives</t>
  </si>
  <si>
    <t>Central functions</t>
  </si>
  <si>
    <t>Senior managers</t>
  </si>
  <si>
    <t>Managers</t>
  </si>
  <si>
    <r>
      <t>NHS Staff Earnings: Mean monthly basic pay per FTE of customer defined Very Senior Managers</t>
    </r>
    <r>
      <rPr>
        <vertAlign val="superscript"/>
        <sz val="9"/>
        <color theme="1"/>
        <rFont val="Arial"/>
        <family val="2"/>
      </rPr>
      <t>1</t>
    </r>
    <r>
      <rPr>
        <sz val="9"/>
        <color theme="1"/>
        <rFont val="Arial"/>
        <family val="2"/>
      </rPr>
      <t>, by ethnic group and grade, in NHS Trusts in England, June 2023</t>
    </r>
  </si>
  <si>
    <t>The table below includes non-medical grades only.</t>
  </si>
  <si>
    <t>Grade</t>
  </si>
  <si>
    <t>Very Senior Manager</t>
  </si>
  <si>
    <t>Non AfC Grade</t>
  </si>
  <si>
    <t>Mean monthly basic pay per FTE is the mean amount of basic pay paid per 1 Full-Time Equivalent post in a monthly period.</t>
  </si>
  <si>
    <t>Table excludes Clinical Commissioning Groups and Integrated Care Boards.</t>
  </si>
  <si>
    <t>Where a combination of a person's characteristics made them identifiable, figures have been suppressed to ensure data is not disclosive.</t>
  </si>
  <si>
    <t>This table uses the same methodology as the Gender Ethnicity Pay Gap. Information on the calculation of this is available at the link below.</t>
  </si>
  <si>
    <t>Gender Ethnicity Pay Gap - Methodology document</t>
  </si>
  <si>
    <r>
      <t>NHS Staff Earnings: Mean monthly earnings of customer defined Very Senior Managers</t>
    </r>
    <r>
      <rPr>
        <vertAlign val="superscript"/>
        <sz val="9"/>
        <color theme="1"/>
        <rFont val="Arial"/>
        <family val="2"/>
      </rPr>
      <t>1</t>
    </r>
    <r>
      <rPr>
        <sz val="9"/>
        <color theme="1"/>
        <rFont val="Arial"/>
        <family val="2"/>
      </rPr>
      <t>, by ethnicity and staff group, in NHS Trusts in England, June 2023</t>
    </r>
  </si>
  <si>
    <r>
      <t>NHS Staff Earnings: Mean monthly earnings of customer defined Very Senior Managers</t>
    </r>
    <r>
      <rPr>
        <vertAlign val="superscript"/>
        <sz val="9"/>
        <color theme="1"/>
        <rFont val="Arial"/>
        <family val="2"/>
      </rPr>
      <t>1</t>
    </r>
    <r>
      <rPr>
        <sz val="9"/>
        <color theme="1"/>
        <rFont val="Arial"/>
        <family val="2"/>
      </rPr>
      <t>, by ethnicity and grade, in NHS Trusts in England, June 2023</t>
    </r>
  </si>
  <si>
    <t xml:space="preserve">Mean monthly earnings per person is the mean amount paid to an individual in a monthly period, regardless of the contracted FTE. </t>
  </si>
  <si>
    <r>
      <t>NHS Hospital and Community Health Services (HCHS): Count of customer defined Very Senior Managers</t>
    </r>
    <r>
      <rPr>
        <vertAlign val="superscript"/>
        <sz val="9"/>
        <color theme="1"/>
        <rFont val="Arial"/>
        <family val="2"/>
      </rPr>
      <t>1</t>
    </r>
    <r>
      <rPr>
        <sz val="9"/>
        <color theme="1"/>
        <rFont val="Arial"/>
        <family val="2"/>
      </rPr>
      <t xml:space="preserve"> used in Pay Gap analysis, in NHS Trusts in England, June 2023</t>
    </r>
  </si>
  <si>
    <t>The table below gives an indication of how many assignments have been used in this analysis and the representation of each ethnicity in the samples.</t>
  </si>
  <si>
    <t>Ethnic group</t>
  </si>
  <si>
    <t>Count of all staff</t>
  </si>
  <si>
    <t>Count of full time staff</t>
  </si>
  <si>
    <t>Full time staff as a % of all staff</t>
  </si>
  <si>
    <t>Ethnicity pay gap tools do not use person level data. Assignment level data is used and it is possible for a person to have more than one role.</t>
  </si>
  <si>
    <t>Earnings data included in these tools only uses those staff who are full time.</t>
  </si>
  <si>
    <t>Using only full time roles in earnings data may cause bias if part time staff are paid or graded differently to full time staff, particularly if some people are more likely to work part time.</t>
  </si>
  <si>
    <t>Basic pay cannot be grossed up to person level because people hold multiple roles.</t>
  </si>
  <si>
    <r>
      <t>NHS Staff Earnings: Mean monthly basic pay per FTE of customer defined Very Senior Managers</t>
    </r>
    <r>
      <rPr>
        <vertAlign val="superscript"/>
        <sz val="9"/>
        <color theme="1"/>
        <rFont val="Arial"/>
        <family val="2"/>
      </rPr>
      <t>1</t>
    </r>
    <r>
      <rPr>
        <sz val="9"/>
        <color theme="1"/>
        <rFont val="Arial"/>
        <family val="2"/>
      </rPr>
      <t>, by gender, ethnic group and staff group, in NHS Trusts in England, June 2023</t>
    </r>
  </si>
  <si>
    <t>Female</t>
  </si>
  <si>
    <t>Male</t>
  </si>
  <si>
    <r>
      <t>NHS Staff Earnings: Mean monthly basic pay per FTE of customer defined Very Senior Managers</t>
    </r>
    <r>
      <rPr>
        <vertAlign val="superscript"/>
        <sz val="9"/>
        <color theme="1"/>
        <rFont val="Arial"/>
        <family val="2"/>
      </rPr>
      <t>1</t>
    </r>
    <r>
      <rPr>
        <sz val="9"/>
        <color theme="1"/>
        <rFont val="Arial"/>
        <family val="2"/>
      </rPr>
      <t>, by gender, ethnic group and grade, in NHS Trusts in England, June 2023</t>
    </r>
  </si>
  <si>
    <t>More information on the calculation of gender ethnicity pay gap data is available at the link below.</t>
  </si>
  <si>
    <r>
      <t>NHS Staff Earnings: Mean monthly earnings of customer defined Very Senior Managers</t>
    </r>
    <r>
      <rPr>
        <vertAlign val="superscript"/>
        <sz val="9"/>
        <color theme="1"/>
        <rFont val="Arial"/>
        <family val="2"/>
      </rPr>
      <t>1</t>
    </r>
    <r>
      <rPr>
        <sz val="9"/>
        <color theme="1"/>
        <rFont val="Arial"/>
        <family val="2"/>
      </rPr>
      <t>, by gender, ethnic group and staff group, in NHS Trusts in England, June 2023</t>
    </r>
  </si>
  <si>
    <r>
      <t>NHS Staff Earnings: Mean monthly earnings of customer defined Very Senior Managers</t>
    </r>
    <r>
      <rPr>
        <vertAlign val="superscript"/>
        <sz val="9"/>
        <color theme="1"/>
        <rFont val="Arial"/>
        <family val="2"/>
      </rPr>
      <t>1</t>
    </r>
    <r>
      <rPr>
        <sz val="9"/>
        <color theme="1"/>
        <rFont val="Arial"/>
        <family val="2"/>
      </rPr>
      <t>, by gender, ethnic group and grade, in NHS Trusts in England, June 2023</t>
    </r>
  </si>
  <si>
    <r>
      <t>NHS Hospital and Community Health Services (HCHS): Count of customer defined Very Senior Managers</t>
    </r>
    <r>
      <rPr>
        <vertAlign val="superscript"/>
        <sz val="9"/>
        <color theme="1"/>
        <rFont val="Arial"/>
        <family val="2"/>
      </rPr>
      <t>1</t>
    </r>
    <r>
      <rPr>
        <sz val="9"/>
        <color theme="1"/>
        <rFont val="Arial"/>
        <family val="2"/>
      </rPr>
      <t xml:space="preserve"> used in Gender Ethnicity Pay Gap analysis, in NHS Trusts in England, June 2023</t>
    </r>
  </si>
  <si>
    <t>The table below gives an indication of how many assignments have been used in this analysis and the representation of each gender and ethnicity in the samples.</t>
  </si>
  <si>
    <t>Gender</t>
  </si>
  <si>
    <t>Count of 
full time staff</t>
  </si>
  <si>
    <t>Full time staff 
as a % of all staff</t>
  </si>
  <si>
    <r>
      <t>NHS Staff Earnings: Mean monthly basic pay per FTE of customer defined Very Senior Managers</t>
    </r>
    <r>
      <rPr>
        <vertAlign val="superscript"/>
        <sz val="9"/>
        <color theme="1"/>
        <rFont val="Arial"/>
        <family val="2"/>
      </rPr>
      <t>1</t>
    </r>
    <r>
      <rPr>
        <sz val="9"/>
        <color theme="1"/>
        <rFont val="Arial"/>
        <family val="2"/>
      </rPr>
      <t>, by gender and staff group, in NHS Trusts in England, June 2023</t>
    </r>
  </si>
  <si>
    <r>
      <t>NHS Staff Earnings: Mean monthly basic pay per FTE of customer defined Very Senior Managers</t>
    </r>
    <r>
      <rPr>
        <vertAlign val="superscript"/>
        <sz val="9"/>
        <color theme="1"/>
        <rFont val="Arial"/>
        <family val="2"/>
      </rPr>
      <t>1</t>
    </r>
    <r>
      <rPr>
        <sz val="9"/>
        <color theme="1"/>
        <rFont val="Arial"/>
        <family val="2"/>
      </rPr>
      <t>, by gender and grade, in NHS Trusts in England, June 2023</t>
    </r>
  </si>
  <si>
    <t xml:space="preserve">NHS Enlalnd seeks to minimise inaccuracies and the effect of missing and invalid data but responsibility for data accuracy lies with the organisations providing the data. </t>
  </si>
  <si>
    <r>
      <t>NHS Staff Earnings: Mean monthly earnings of customer defined Very Senior Managers</t>
    </r>
    <r>
      <rPr>
        <vertAlign val="superscript"/>
        <sz val="9"/>
        <color theme="1"/>
        <rFont val="Arial"/>
        <family val="2"/>
      </rPr>
      <t>1</t>
    </r>
    <r>
      <rPr>
        <sz val="9"/>
        <color theme="1"/>
        <rFont val="Arial"/>
        <family val="2"/>
      </rPr>
      <t>, by gender and staff group, in NHS Trusts in England, June 2023</t>
    </r>
  </si>
  <si>
    <r>
      <t>NHS Staff Earnings: Mean monthly earnings of customer defined Very Senior Managers</t>
    </r>
    <r>
      <rPr>
        <vertAlign val="superscript"/>
        <sz val="9"/>
        <color theme="1"/>
        <rFont val="Arial"/>
        <family val="2"/>
      </rPr>
      <t>1</t>
    </r>
    <r>
      <rPr>
        <sz val="9"/>
        <color theme="1"/>
        <rFont val="Arial"/>
        <family val="2"/>
      </rPr>
      <t>, by gender and grade, in NHS Trusts in England, June 2023</t>
    </r>
  </si>
  <si>
    <t>The table below gives an indication of how many assignments have been used in this analysis and the representation of each gender in the samples.</t>
  </si>
  <si>
    <t>Trusts - national</t>
  </si>
  <si>
    <t>Trusts - region</t>
  </si>
  <si>
    <t>Trusts - board level</t>
  </si>
  <si>
    <t>Trusts - bonus pay</t>
  </si>
  <si>
    <t>Trusts - GEPG - Earnings</t>
  </si>
  <si>
    <t>Trusts - GEPG - Sample</t>
  </si>
  <si>
    <t>Trusts - GPG - Basic Pay</t>
  </si>
  <si>
    <t>Trusts - GEPG - Basic Pay</t>
  </si>
  <si>
    <t>Trusts - GPG - Earnings</t>
  </si>
  <si>
    <t>Trusts - GPG - Sample</t>
  </si>
  <si>
    <t>Trusts - EPG - Basic Pay</t>
  </si>
  <si>
    <t>Trusts - EPG - Earnings</t>
  </si>
  <si>
    <t>Trusts - EPG - Sample</t>
  </si>
  <si>
    <t>Mean annual earnings of customer defined Very Senior Managers, in NHS Trusts in England, July 2022 to June 2023</t>
  </si>
  <si>
    <t>Total and mean annual earnings of customer defined Very Senior Managers, by NHS England region, in NHS Trusts in England, July 2022 to June 2023</t>
  </si>
  <si>
    <t>Mean annual earnings of customer defined Very Senior Managers (Board level), in NHS Trusts in England, July 2022 to June 2023</t>
  </si>
  <si>
    <t>Mean and median bonus payments for customer defined Very Senior Managers, in NHS Trusts in England, July 2022 to June 2023</t>
  </si>
  <si>
    <t>Gender Ethnicity Pay Gap - Count of customer defined Very Senior Managers used in Gender Ethnicity Pay Gap analysis, in NHS Trusts in England, June 2023</t>
  </si>
  <si>
    <t>Gender Ethnicity Pay Gap - Mean monthly basic pay per FTE of customer defined Very Senior Managers, by gender, ethnic group, staff group and grade, in NHS Trusts in England, June 2023</t>
  </si>
  <si>
    <t>Gender Ethnicity Pay Gap - Mean monthly earnings of customer defined Very Senior Managers, by gender, ethnic group, staff group and grade, in NHS Trusts in England, June 2023</t>
  </si>
  <si>
    <t>Gender Pay Gap - Mean monthly basic pay per FTE of customer defined Very Senior Managers, by gender, staff group and grade, in NHS Trusts in England, June 2023</t>
  </si>
  <si>
    <t>Gender Pay Gap - Mean monthly earnings of customer defined Very Senior Managers, by gender, staff group and grade, in NHS Trusts in England, June 2023</t>
  </si>
  <si>
    <t>Gender Pay Gap - Count of customer defined Very Senior Managers used in Gender Pay Gap analysis, in NHS Trusts in England, June 2023</t>
  </si>
  <si>
    <t>Ethnicity Pay Gap - Mean monthly basic pay per FTE of customer defined Very Senior Managers, by ethnic group, staff group and grade, in NHS Trusts in England, June 2023</t>
  </si>
  <si>
    <t>Ethnicity Pay Gap - Mean monthly earnings of customer defined Very Senior Managers, by ethnic group, staff group and grade, in NHS Trusts in England, June 2023</t>
  </si>
  <si>
    <t>Ethnicity Pay Gap - Count of customer defined Very Senior Managers used in Ethnicity Pay Gap analysis, in NHS Trusts in England, June 2023</t>
  </si>
  <si>
    <t>Tables excludes Clinical Commissioning Groups and Integrated Care Boards.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</si>
</sst>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
    <numFmt numFmtId="165" formatCode="#,##0;\-#,##0.00_-;&quot;-&quot;"/>
  </numFmts>
  <fonts count="7" x14ac:knownFonts="1">
    <font>
      <sz val="12"/>
      <color theme="1"/>
      <name val="Arial"/>
      <family val="2"/>
    </font>
    <font>
      <sz val="12"/>
      <color theme="1"/>
      <name val="Arial"/>
      <family val="2"/>
    </font>
    <font>
      <sz val="9"/>
      <color theme="1"/>
      <name val="Arial"/>
      <family val="2"/>
    </font>
    <font>
      <vertAlign val="superscript"/>
      <sz val="9"/>
      <color theme="1"/>
      <name val="Arial"/>
      <family val="2"/>
    </font>
    <font>
      <u/>
      <sz val="12"/>
      <color theme="10"/>
      <name val="Arial"/>
      <family val="2"/>
    </font>
    <font>
      <u/>
      <sz val="9"/>
      <color theme="10"/>
      <name val="Arial"/>
      <family val="2"/>
    </font>
    <font>
      <b/>
      <sz val="9"/>
      <color theme="1"/>
      <name val="Arial"/>
      <family val="2"/>
    </font>
  </fonts>
  <fills count="2">
    <fill>
      <patternFill patternType="none"/>
    </fill>
    <fill>
      <patternFill patternType="gray125"/>
    </fill>
  </fills>
  <borders count="8">
    <border>
      <left/>
      <right/>
      <top/>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style="thin">
        <color indexed="64"/>
      </bottom>
      <diagonal/>
    </border>
  </borders>
  <cellStyleXfs count="4">
    <xf numFmtId="0" fontId="0" fillId="0" borderId="0"/>
    <xf numFmtId="0" fontId="4" fillId="0" borderId="0" applyNumberFormat="0" applyFill="0" applyBorder="0" applyAlignment="0" applyProtection="0"/>
    <xf numFmtId="9" fontId="1" fillId="0" borderId="0" applyFont="0" applyFill="0" applyBorder="0" applyAlignment="0" applyProtection="0"/>
    <xf numFmtId="0" fontId="4" fillId="0" borderId="0" applyNumberFormat="0" applyFill="0" applyBorder="0" applyAlignment="0" applyProtection="0"/>
  </cellStyleXfs>
  <cellXfs count="37">
    <xf numFmtId="0" fontId="0" fillId="0" borderId="0" xfId="0"/>
    <xf numFmtId="0" fontId="2" fillId="0" borderId="0" xfId="0" applyFont="1"/>
    <xf numFmtId="0" fontId="2" fillId="0" borderId="1" xfId="0" applyFont="1" applyBorder="1"/>
    <xf numFmtId="0" fontId="2" fillId="0" borderId="1" xfId="0" applyFont="1" applyBorder="1" applyAlignment="1">
      <alignment horizontal="right"/>
    </xf>
    <xf numFmtId="164" fontId="2" fillId="0" borderId="0" xfId="0" applyNumberFormat="1" applyFont="1"/>
    <xf numFmtId="3" fontId="2" fillId="0" borderId="0" xfId="0" applyNumberFormat="1" applyFont="1"/>
    <xf numFmtId="3" fontId="2" fillId="0" borderId="1" xfId="0" applyNumberFormat="1" applyFont="1" applyBorder="1"/>
    <xf numFmtId="0" fontId="2" fillId="0" borderId="1" xfId="0" applyFont="1" applyBorder="1" applyAlignment="1">
      <alignment wrapText="1"/>
    </xf>
    <xf numFmtId="0" fontId="2" fillId="0" borderId="1" xfId="0" applyFont="1" applyBorder="1" applyAlignment="1">
      <alignment horizontal="left" wrapText="1"/>
    </xf>
    <xf numFmtId="0" fontId="2" fillId="0" borderId="1" xfId="0" applyFont="1" applyBorder="1" applyAlignment="1">
      <alignment horizontal="right" wrapText="1"/>
    </xf>
    <xf numFmtId="0" fontId="2" fillId="0" borderId="2" xfId="0" applyFont="1" applyBorder="1" applyAlignment="1">
      <alignment horizontal="right" wrapText="1"/>
    </xf>
    <xf numFmtId="0" fontId="2" fillId="0" borderId="0" xfId="0" applyFont="1" applyAlignment="1">
      <alignment wrapText="1"/>
    </xf>
    <xf numFmtId="0" fontId="2" fillId="0" borderId="0" xfId="0" applyFont="1" applyAlignment="1">
      <alignment horizontal="left" wrapText="1"/>
    </xf>
    <xf numFmtId="164" fontId="2" fillId="0" borderId="3" xfId="0" applyNumberFormat="1" applyFont="1" applyBorder="1"/>
    <xf numFmtId="3" fontId="2" fillId="0" borderId="4" xfId="0" applyNumberFormat="1" applyFont="1" applyBorder="1"/>
    <xf numFmtId="164" fontId="2" fillId="0" borderId="5" xfId="0" applyNumberFormat="1" applyFont="1" applyBorder="1"/>
    <xf numFmtId="164" fontId="2" fillId="0" borderId="1" xfId="0" applyNumberFormat="1" applyFont="1" applyBorder="1"/>
    <xf numFmtId="164" fontId="2" fillId="0" borderId="6" xfId="0" applyNumberFormat="1" applyFont="1" applyBorder="1"/>
    <xf numFmtId="0" fontId="2" fillId="0" borderId="0" xfId="0" applyFont="1" applyAlignment="1">
      <alignment horizontal="right"/>
    </xf>
    <xf numFmtId="3" fontId="2" fillId="0" borderId="0" xfId="0" applyNumberFormat="1" applyFont="1" applyAlignment="1">
      <alignment horizontal="right"/>
    </xf>
    <xf numFmtId="0" fontId="2" fillId="0" borderId="0" xfId="0" applyFont="1" applyAlignment="1">
      <alignment horizontal="left"/>
    </xf>
    <xf numFmtId="164" fontId="2" fillId="0" borderId="0" xfId="0" applyNumberFormat="1" applyFont="1" applyAlignment="1">
      <alignment horizontal="right"/>
    </xf>
    <xf numFmtId="164" fontId="2" fillId="0" borderId="1" xfId="0" applyNumberFormat="1" applyFont="1" applyBorder="1" applyAlignment="1">
      <alignment horizontal="right"/>
    </xf>
    <xf numFmtId="0" fontId="5" fillId="0" borderId="0" xfId="1" applyFont="1"/>
    <xf numFmtId="165" fontId="2" fillId="0" borderId="0" xfId="0" applyNumberFormat="1" applyFont="1"/>
    <xf numFmtId="9" fontId="2" fillId="0" borderId="4" xfId="2" applyFont="1" applyBorder="1"/>
    <xf numFmtId="9" fontId="2" fillId="0" borderId="0" xfId="2" applyFont="1" applyBorder="1"/>
    <xf numFmtId="165" fontId="2" fillId="0" borderId="1" xfId="0" applyNumberFormat="1" applyFont="1" applyBorder="1"/>
    <xf numFmtId="9" fontId="2" fillId="0" borderId="1" xfId="2" applyFont="1" applyBorder="1"/>
    <xf numFmtId="165" fontId="2" fillId="0" borderId="4" xfId="0" applyNumberFormat="1" applyFont="1" applyBorder="1"/>
    <xf numFmtId="9" fontId="2" fillId="0" borderId="0" xfId="2" applyFont="1"/>
    <xf numFmtId="0" fontId="6" fillId="0" borderId="0" xfId="0" applyFont="1"/>
    <xf numFmtId="164" fontId="2" fillId="0" borderId="4" xfId="0" applyNumberFormat="1" applyFont="1" applyBorder="1" applyAlignment="1">
      <alignment horizontal="right"/>
    </xf>
    <xf numFmtId="0" fontId="2" fillId="0" borderId="0" xfId="0" applyFont="1" applyAlignment="1">
      <alignment horizontal="right" wrapText="1"/>
    </xf>
    <xf numFmtId="0" fontId="2" fillId="0" borderId="1" xfId="0" applyFont="1" applyBorder="1" applyAlignment="1">
      <alignment horizontal="right" wrapText="1"/>
    </xf>
    <xf numFmtId="0" fontId="2" fillId="0" borderId="7" xfId="0" applyFont="1" applyBorder="1" applyAlignment="1">
      <alignment horizontal="center"/>
    </xf>
    <xf numFmtId="0" fontId="5" fillId="0" borderId="0" xfId="3" applyFont="1"/>
  </cellXfs>
  <cellStyles count="4">
    <cellStyle name="Hyperlink" xfId="3" builtinId="8"/>
    <cellStyle name="Hyperlink 2" xfId="1" xr:uid="{CB29BF62-DC45-4353-BDFA-7D63A16C093C}"/>
    <cellStyle name="Normal" xfId="0" builtinId="0"/>
    <cellStyle name="Percent 2" xfId="2" xr:uid="{9A5E35E3-4917-4B42-9EE9-B1C588D1748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hyperlink" Target="https://files.digital.nhs.uk/11/1A5D5F/Gender%20Ethnicity%20Pay%20Gap%20-%20Methodology.pdf" TargetMode="External"/></Relationships>
</file>

<file path=xl/worksheets/_rels/sheet12.xml.rels><?xml version="1.0" encoding="UTF-8" standalone="yes"?>
<Relationships xmlns="http://schemas.openxmlformats.org/package/2006/relationships"><Relationship Id="rId1" Type="http://schemas.openxmlformats.org/officeDocument/2006/relationships/hyperlink" Target="https://files.digital.nhs.uk/11/1A5D5F/Gender%20Ethnicity%20Pay%20Gap%20-%20Methodology.pdf" TargetMode="External"/></Relationships>
</file>

<file path=xl/worksheets/_rels/sheet13.xml.rels><?xml version="1.0" encoding="UTF-8" standalone="yes"?>
<Relationships xmlns="http://schemas.openxmlformats.org/package/2006/relationships"><Relationship Id="rId1" Type="http://schemas.openxmlformats.org/officeDocument/2006/relationships/hyperlink" Target="https://files.digital.nhs.uk/11/1A5D5F/Gender%20Ethnicity%20Pay%20Gap%20-%20Methodology.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hyperlink" Target="https://files.digital.nhs.uk/11/1A5D5F/Gender%20Ethnicity%20Pay%20Gap%20-%20Methodology.pdf"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files.digital.nhs.uk/11/1A5D5F/Gender%20Ethnicity%20Pay%20Gap%20-%20Methodology.pdf" TargetMode="External"/></Relationships>
</file>

<file path=xl/worksheets/_rels/sheet9.xml.rels><?xml version="1.0" encoding="UTF-8" standalone="yes"?>
<Relationships xmlns="http://schemas.openxmlformats.org/package/2006/relationships"><Relationship Id="rId1" Type="http://schemas.openxmlformats.org/officeDocument/2006/relationships/hyperlink" Target="https://files.digital.nhs.uk/11/1A5D5F/Gender%20Ethnicity%20Pay%20Gap%20-%20Methodology.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BBDB0D-9BA7-4A59-9E52-F64EB8A80101}">
  <dimension ref="A2:B27"/>
  <sheetViews>
    <sheetView tabSelected="1" workbookViewId="0"/>
  </sheetViews>
  <sheetFormatPr defaultRowHeight="12" x14ac:dyDescent="0.2"/>
  <cols>
    <col min="1" max="1" width="16.77734375" style="1" bestFit="1" customWidth="1"/>
    <col min="2" max="2" width="117.6640625" style="1" bestFit="1" customWidth="1"/>
    <col min="3" max="16384" width="8.88671875" style="1"/>
  </cols>
  <sheetData>
    <row r="2" spans="1:2" x14ac:dyDescent="0.2">
      <c r="A2" s="1" t="s">
        <v>96</v>
      </c>
      <c r="B2" s="1" t="s">
        <v>97</v>
      </c>
    </row>
    <row r="3" spans="1:2" x14ac:dyDescent="0.2">
      <c r="A3" s="36" t="s">
        <v>156</v>
      </c>
      <c r="B3" s="1" t="s">
        <v>169</v>
      </c>
    </row>
    <row r="5" spans="1:2" x14ac:dyDescent="0.2">
      <c r="A5" s="36" t="s">
        <v>157</v>
      </c>
      <c r="B5" s="1" t="s">
        <v>170</v>
      </c>
    </row>
    <row r="7" spans="1:2" x14ac:dyDescent="0.2">
      <c r="A7" s="36" t="s">
        <v>158</v>
      </c>
      <c r="B7" s="1" t="s">
        <v>171</v>
      </c>
    </row>
    <row r="9" spans="1:2" x14ac:dyDescent="0.2">
      <c r="A9" s="36" t="s">
        <v>159</v>
      </c>
      <c r="B9" s="1" t="s">
        <v>172</v>
      </c>
    </row>
    <row r="11" spans="1:2" x14ac:dyDescent="0.2">
      <c r="A11" s="36" t="s">
        <v>163</v>
      </c>
      <c r="B11" s="1" t="s">
        <v>174</v>
      </c>
    </row>
    <row r="13" spans="1:2" x14ac:dyDescent="0.2">
      <c r="A13" s="36" t="s">
        <v>160</v>
      </c>
      <c r="B13" s="1" t="s">
        <v>175</v>
      </c>
    </row>
    <row r="15" spans="1:2" x14ac:dyDescent="0.2">
      <c r="A15" s="36" t="s">
        <v>161</v>
      </c>
      <c r="B15" s="1" t="s">
        <v>173</v>
      </c>
    </row>
    <row r="17" spans="1:2" x14ac:dyDescent="0.2">
      <c r="A17" s="36" t="s">
        <v>162</v>
      </c>
      <c r="B17" s="1" t="s">
        <v>176</v>
      </c>
    </row>
    <row r="19" spans="1:2" x14ac:dyDescent="0.2">
      <c r="A19" s="36" t="s">
        <v>164</v>
      </c>
      <c r="B19" s="1" t="s">
        <v>177</v>
      </c>
    </row>
    <row r="21" spans="1:2" x14ac:dyDescent="0.2">
      <c r="A21" s="36" t="s">
        <v>165</v>
      </c>
      <c r="B21" s="1" t="s">
        <v>178</v>
      </c>
    </row>
    <row r="23" spans="1:2" x14ac:dyDescent="0.2">
      <c r="A23" s="36" t="s">
        <v>166</v>
      </c>
      <c r="B23" s="1" t="s">
        <v>179</v>
      </c>
    </row>
    <row r="25" spans="1:2" x14ac:dyDescent="0.2">
      <c r="A25" s="36" t="s">
        <v>167</v>
      </c>
      <c r="B25" s="1" t="s">
        <v>180</v>
      </c>
    </row>
    <row r="27" spans="1:2" x14ac:dyDescent="0.2">
      <c r="A27" s="36" t="s">
        <v>168</v>
      </c>
      <c r="B27" s="1" t="s">
        <v>181</v>
      </c>
    </row>
  </sheetData>
  <hyperlinks>
    <hyperlink ref="A3" location="'Trusts - national'!A1" display="Trusts - national" xr:uid="{589A1C19-3A67-4B1F-8C9A-C1428061238D}"/>
    <hyperlink ref="A5" location="'Trusts - region'!A1" display="Trusts - region" xr:uid="{6D02C90F-14BE-44BC-8575-7D8B24D03D9F}"/>
    <hyperlink ref="A7" location="'Trusts - board level'!A1" display="Trusts - board level" xr:uid="{740D3721-7FC0-4773-A1B1-9D8812EF4C93}"/>
    <hyperlink ref="A9" location="'Trusts - bonus pay'!A1" display="Trusts - bonus pay" xr:uid="{ECF9923C-C65A-49EB-A247-03D2F6B3A375}"/>
    <hyperlink ref="A11" location="'Trusts - GEPG - Basic Pay'!A1" display="Trusts - GEPG - Basic Pay" xr:uid="{46E86FC7-9A66-4BFE-B61F-57F447CC8B6D}"/>
    <hyperlink ref="A13" location="'Trusts - GEPG - Earnings'!A1" display="Trusts - GEPG - Earnings" xr:uid="{EAF5FFA2-77F8-4681-A043-0096CCDDE719}"/>
    <hyperlink ref="A15" location="'Trusts - GEPG - Sample'!A1" display="Trusts - GEPG - Sample" xr:uid="{56D4E1FE-C600-47BE-9B0B-FD34BF5A58CA}"/>
    <hyperlink ref="A17" location="'Trusts - GPG - Basic Pay'!A1" display="Trusts - GPG - Basic Pay" xr:uid="{83D1C677-ED3E-415D-B82C-BB7E5CF2A0C7}"/>
    <hyperlink ref="A19" location="'Trusts - GPG - Earnings'!A1" display="Trusts - GPG - Earnings" xr:uid="{C7358B70-EABB-4EF4-94DE-3ADC1C171A7F}"/>
    <hyperlink ref="A21" location="'Trusts sample'!A1" display="Trusts - GPG - Sample" xr:uid="{628FA9EF-D2DC-48F7-A9A8-8CE815D26EA3}"/>
    <hyperlink ref="A23" location="'Trusts - EPG - Basic pay'!A1" display="Trusts - EPG - Basic Pay" xr:uid="{7B583879-3897-44C4-B25F-E0A936009CC3}"/>
    <hyperlink ref="A25" location="'Trusts - EPG - Earnings'!A1" display="Trusts - EPG - Earnings" xr:uid="{088D8A87-33D1-438A-8D10-46A9620DB1F8}"/>
    <hyperlink ref="A27" location="'Trusts - EPG - Sample'!A1" display="Trusts - EPG - Sample" xr:uid="{3F33E6CE-A15E-40FD-9F01-54F85D3C39F3}"/>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AFC094-DE6E-4FEB-AB8C-3EBF1A4EC01C}">
  <dimension ref="A1:C48"/>
  <sheetViews>
    <sheetView workbookViewId="0"/>
  </sheetViews>
  <sheetFormatPr defaultRowHeight="12" x14ac:dyDescent="0.2"/>
  <cols>
    <col min="1" max="1" width="24.21875" style="1" bestFit="1" customWidth="1"/>
    <col min="2" max="16384" width="8.88671875" style="1"/>
  </cols>
  <sheetData>
    <row r="1" spans="1:3" ht="13.5" x14ac:dyDescent="0.2">
      <c r="A1" s="1" t="s">
        <v>153</v>
      </c>
    </row>
    <row r="2" spans="1:3" x14ac:dyDescent="0.2">
      <c r="A2" s="2"/>
      <c r="B2" s="2"/>
      <c r="C2" s="2"/>
    </row>
    <row r="3" spans="1:3" x14ac:dyDescent="0.2">
      <c r="A3" s="2" t="s">
        <v>99</v>
      </c>
      <c r="B3" s="3" t="s">
        <v>139</v>
      </c>
      <c r="C3" s="3" t="s">
        <v>140</v>
      </c>
    </row>
    <row r="4" spans="1:3" x14ac:dyDescent="0.2">
      <c r="A4" s="1" t="s">
        <v>106</v>
      </c>
      <c r="B4" s="4">
        <v>15486.818181818182</v>
      </c>
      <c r="C4" s="4">
        <v>16922.708029197081</v>
      </c>
    </row>
    <row r="5" spans="1:3" x14ac:dyDescent="0.2">
      <c r="A5" s="1" t="s">
        <v>108</v>
      </c>
      <c r="B5" s="4">
        <v>15107.470588235294</v>
      </c>
      <c r="C5" s="4">
        <v>15737.25</v>
      </c>
    </row>
    <row r="6" spans="1:3" x14ac:dyDescent="0.2">
      <c r="A6" s="1" t="s">
        <v>109</v>
      </c>
      <c r="B6" s="4">
        <v>11541.043243243243</v>
      </c>
      <c r="C6" s="4">
        <v>11720.322580645161</v>
      </c>
    </row>
    <row r="7" spans="1:3" x14ac:dyDescent="0.2">
      <c r="A7" s="1" t="s">
        <v>110</v>
      </c>
      <c r="B7" s="4">
        <v>11531.5</v>
      </c>
      <c r="C7" s="4">
        <v>11570.222222222223</v>
      </c>
    </row>
    <row r="8" spans="1:3" x14ac:dyDescent="0.2">
      <c r="A8" s="1" t="s">
        <v>112</v>
      </c>
      <c r="B8" s="4">
        <v>10703.166666666666</v>
      </c>
      <c r="C8" s="4">
        <v>12591.5</v>
      </c>
    </row>
    <row r="9" spans="1:3" x14ac:dyDescent="0.2">
      <c r="A9" s="1" t="s">
        <v>113</v>
      </c>
      <c r="B9" s="4">
        <v>12171.37806451613</v>
      </c>
      <c r="C9" s="4">
        <v>12797.416864608076</v>
      </c>
    </row>
    <row r="10" spans="1:3" x14ac:dyDescent="0.2">
      <c r="A10" s="2" t="s">
        <v>114</v>
      </c>
      <c r="B10" s="16">
        <v>11101.633333333333</v>
      </c>
      <c r="C10" s="16">
        <v>11953.355555555556</v>
      </c>
    </row>
    <row r="13" spans="1:3" ht="13.5" x14ac:dyDescent="0.2">
      <c r="A13" s="1" t="s">
        <v>154</v>
      </c>
    </row>
    <row r="14" spans="1:3" x14ac:dyDescent="0.2">
      <c r="A14" s="1" t="s">
        <v>116</v>
      </c>
    </row>
    <row r="15" spans="1:3" x14ac:dyDescent="0.2">
      <c r="A15" s="2"/>
      <c r="B15" s="2"/>
      <c r="C15" s="2"/>
    </row>
    <row r="16" spans="1:3" x14ac:dyDescent="0.2">
      <c r="A16" s="2" t="s">
        <v>117</v>
      </c>
      <c r="B16" s="2" t="s">
        <v>139</v>
      </c>
      <c r="C16" s="2" t="s">
        <v>140</v>
      </c>
    </row>
    <row r="17" spans="1:3" x14ac:dyDescent="0.2">
      <c r="A17" s="1" t="s">
        <v>118</v>
      </c>
      <c r="B17" s="4">
        <v>12175.322411533421</v>
      </c>
      <c r="C17" s="4">
        <v>12804.980861244019</v>
      </c>
    </row>
    <row r="18" spans="1:3" x14ac:dyDescent="0.2">
      <c r="A18" s="2" t="s">
        <v>119</v>
      </c>
      <c r="B18" s="16">
        <v>11484.84081632653</v>
      </c>
      <c r="C18" s="16">
        <v>11819.588235294117</v>
      </c>
    </row>
    <row r="20" spans="1:3" x14ac:dyDescent="0.2">
      <c r="A20" s="1" t="s">
        <v>21</v>
      </c>
    </row>
    <row r="21" spans="1:3" x14ac:dyDescent="0.2">
      <c r="A21" s="1" t="s">
        <v>22</v>
      </c>
    </row>
    <row r="23" spans="1:3" x14ac:dyDescent="0.2">
      <c r="A23" s="1" t="s">
        <v>127</v>
      </c>
    </row>
    <row r="25" spans="1:3" x14ac:dyDescent="0.2">
      <c r="A25" s="1" t="s">
        <v>28</v>
      </c>
    </row>
    <row r="26" spans="1:3" ht="13.5" x14ac:dyDescent="0.2">
      <c r="A26" s="1" t="s">
        <v>29</v>
      </c>
    </row>
    <row r="27" spans="1:3" x14ac:dyDescent="0.2">
      <c r="A27" s="1" t="s">
        <v>30</v>
      </c>
    </row>
    <row r="28" spans="1:3" x14ac:dyDescent="0.2">
      <c r="A28" s="1" t="s">
        <v>31</v>
      </c>
    </row>
    <row r="29" spans="1:3" x14ac:dyDescent="0.2">
      <c r="A29" s="20" t="s">
        <v>32</v>
      </c>
    </row>
    <row r="30" spans="1:3" x14ac:dyDescent="0.2">
      <c r="A30" s="1" t="s">
        <v>33</v>
      </c>
    </row>
    <row r="32" spans="1:3" x14ac:dyDescent="0.2">
      <c r="A32" s="1" t="s">
        <v>121</v>
      </c>
    </row>
    <row r="33" spans="1:1" x14ac:dyDescent="0.2">
      <c r="A33" s="1" t="s">
        <v>122</v>
      </c>
    </row>
    <row r="35" spans="1:1" x14ac:dyDescent="0.2">
      <c r="A35" s="1" t="s">
        <v>123</v>
      </c>
    </row>
    <row r="36" spans="1:1" x14ac:dyDescent="0.2">
      <c r="A36" s="23" t="s">
        <v>124</v>
      </c>
    </row>
    <row r="38" spans="1:1" x14ac:dyDescent="0.2">
      <c r="A38" s="1" t="s">
        <v>35</v>
      </c>
    </row>
    <row r="39" spans="1:1" x14ac:dyDescent="0.2">
      <c r="A39" s="1" t="s">
        <v>36</v>
      </c>
    </row>
    <row r="40" spans="1:1" x14ac:dyDescent="0.2">
      <c r="A40" s="1" t="s">
        <v>37</v>
      </c>
    </row>
    <row r="41" spans="1:1" x14ac:dyDescent="0.2">
      <c r="A41" s="1" t="s">
        <v>38</v>
      </c>
    </row>
    <row r="42" spans="1:1" x14ac:dyDescent="0.2">
      <c r="A42" s="1" t="s">
        <v>40</v>
      </c>
    </row>
    <row r="43" spans="1:1" x14ac:dyDescent="0.2">
      <c r="A43" s="1" t="s">
        <v>43</v>
      </c>
    </row>
    <row r="45" spans="1:1" x14ac:dyDescent="0.2">
      <c r="A45" s="1" t="s">
        <v>44</v>
      </c>
    </row>
    <row r="46" spans="1:1" x14ac:dyDescent="0.2">
      <c r="A46" s="1" t="s">
        <v>45</v>
      </c>
    </row>
    <row r="47" spans="1:1" x14ac:dyDescent="0.2">
      <c r="A47" s="1" t="s">
        <v>46</v>
      </c>
    </row>
    <row r="48" spans="1:1" x14ac:dyDescent="0.2">
      <c r="A48" s="1" t="s">
        <v>47</v>
      </c>
    </row>
  </sheetData>
  <hyperlinks>
    <hyperlink ref="A36" r:id="rId1" xr:uid="{EE1D6347-2451-4332-88DA-A4F312231D76}"/>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62ADD9-C8EE-40ED-99DF-657A734B140B}">
  <dimension ref="A1:D27"/>
  <sheetViews>
    <sheetView workbookViewId="0"/>
  </sheetViews>
  <sheetFormatPr defaultRowHeight="12" x14ac:dyDescent="0.2"/>
  <cols>
    <col min="1" max="16384" width="8.88671875" style="1"/>
  </cols>
  <sheetData>
    <row r="1" spans="1:4" ht="13.5" x14ac:dyDescent="0.2">
      <c r="A1" s="1" t="s">
        <v>128</v>
      </c>
    </row>
    <row r="2" spans="1:4" x14ac:dyDescent="0.2">
      <c r="A2" s="1" t="s">
        <v>155</v>
      </c>
    </row>
    <row r="3" spans="1:4" x14ac:dyDescent="0.2">
      <c r="A3" s="2"/>
      <c r="B3" s="2"/>
      <c r="C3" s="2"/>
      <c r="D3" s="2"/>
    </row>
    <row r="4" spans="1:4" ht="36" x14ac:dyDescent="0.2">
      <c r="A4" s="2" t="s">
        <v>147</v>
      </c>
      <c r="B4" s="9" t="s">
        <v>131</v>
      </c>
      <c r="C4" s="9" t="s">
        <v>132</v>
      </c>
      <c r="D4" s="9" t="s">
        <v>133</v>
      </c>
    </row>
    <row r="5" spans="1:4" x14ac:dyDescent="0.2">
      <c r="A5" s="1" t="s">
        <v>139</v>
      </c>
      <c r="B5" s="24">
        <v>1233</v>
      </c>
      <c r="C5" s="24">
        <v>1080</v>
      </c>
      <c r="D5" s="30">
        <f>C5/B5</f>
        <v>0.87591240875912413</v>
      </c>
    </row>
    <row r="6" spans="1:4" x14ac:dyDescent="0.2">
      <c r="A6" s="2" t="s">
        <v>140</v>
      </c>
      <c r="B6" s="27">
        <v>1267</v>
      </c>
      <c r="C6" s="27">
        <v>1119</v>
      </c>
      <c r="D6" s="28">
        <f>C6/B6</f>
        <v>0.88318863456985008</v>
      </c>
    </row>
    <row r="8" spans="1:4" x14ac:dyDescent="0.2">
      <c r="A8" s="1" t="s">
        <v>21</v>
      </c>
    </row>
    <row r="9" spans="1:4" x14ac:dyDescent="0.2">
      <c r="A9" s="1" t="s">
        <v>22</v>
      </c>
    </row>
    <row r="11" spans="1:4" x14ac:dyDescent="0.2">
      <c r="A11" s="1" t="s">
        <v>28</v>
      </c>
    </row>
    <row r="12" spans="1:4" ht="13.5" x14ac:dyDescent="0.2">
      <c r="A12" s="1" t="s">
        <v>29</v>
      </c>
    </row>
    <row r="13" spans="1:4" x14ac:dyDescent="0.2">
      <c r="A13" s="1" t="s">
        <v>30</v>
      </c>
    </row>
    <row r="14" spans="1:4" x14ac:dyDescent="0.2">
      <c r="A14" s="1" t="s">
        <v>31</v>
      </c>
    </row>
    <row r="15" spans="1:4" x14ac:dyDescent="0.2">
      <c r="A15" s="20" t="s">
        <v>32</v>
      </c>
    </row>
    <row r="16" spans="1:4" x14ac:dyDescent="0.2">
      <c r="A16" s="1" t="s">
        <v>33</v>
      </c>
    </row>
    <row r="18" spans="1:1" x14ac:dyDescent="0.2">
      <c r="A18" s="1" t="s">
        <v>121</v>
      </c>
    </row>
    <row r="19" spans="1:1" x14ac:dyDescent="0.2">
      <c r="A19" s="1" t="s">
        <v>134</v>
      </c>
    </row>
    <row r="20" spans="1:1" x14ac:dyDescent="0.2">
      <c r="A20" s="1" t="s">
        <v>135</v>
      </c>
    </row>
    <row r="21" spans="1:1" x14ac:dyDescent="0.2">
      <c r="A21" s="1" t="s">
        <v>136</v>
      </c>
    </row>
    <row r="22" spans="1:1" x14ac:dyDescent="0.2">
      <c r="A22" s="1" t="s">
        <v>137</v>
      </c>
    </row>
    <row r="24" spans="1:1" x14ac:dyDescent="0.2">
      <c r="A24" s="1" t="s">
        <v>44</v>
      </c>
    </row>
    <row r="25" spans="1:1" x14ac:dyDescent="0.2">
      <c r="A25" s="1" t="s">
        <v>45</v>
      </c>
    </row>
    <row r="26" spans="1:1" x14ac:dyDescent="0.2">
      <c r="A26" s="1" t="s">
        <v>46</v>
      </c>
    </row>
    <row r="27" spans="1:1" x14ac:dyDescent="0.2">
      <c r="A27" s="1" t="s">
        <v>47</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CFFDA4-F30A-4E55-A349-F33ABE10F680}">
  <dimension ref="A1:G49"/>
  <sheetViews>
    <sheetView workbookViewId="0"/>
  </sheetViews>
  <sheetFormatPr defaultRowHeight="12" x14ac:dyDescent="0.2"/>
  <cols>
    <col min="1" max="1" width="24.5546875" style="1" bestFit="1" customWidth="1"/>
    <col min="2" max="16384" width="8.88671875" style="1"/>
  </cols>
  <sheetData>
    <row r="1" spans="1:7" ht="13.5" x14ac:dyDescent="0.2">
      <c r="A1" s="1" t="s">
        <v>98</v>
      </c>
    </row>
    <row r="2" spans="1:7" x14ac:dyDescent="0.2">
      <c r="A2" s="2"/>
      <c r="B2" s="2"/>
      <c r="C2" s="2"/>
      <c r="D2" s="2"/>
      <c r="E2" s="2"/>
      <c r="F2" s="2"/>
      <c r="G2" s="2"/>
    </row>
    <row r="3" spans="1:7" ht="36" x14ac:dyDescent="0.2">
      <c r="A3" s="2" t="s">
        <v>99</v>
      </c>
      <c r="B3" s="9" t="s">
        <v>100</v>
      </c>
      <c r="C3" s="9" t="s">
        <v>101</v>
      </c>
      <c r="D3" s="9" t="s">
        <v>102</v>
      </c>
      <c r="E3" s="9" t="s">
        <v>103</v>
      </c>
      <c r="F3" s="9" t="s">
        <v>104</v>
      </c>
      <c r="G3" s="9" t="s">
        <v>105</v>
      </c>
    </row>
    <row r="4" spans="1:7" x14ac:dyDescent="0.2">
      <c r="A4" s="1" t="s">
        <v>106</v>
      </c>
      <c r="B4" s="21">
        <v>9990.53125</v>
      </c>
      <c r="C4" s="21">
        <v>9624.1111111111113</v>
      </c>
      <c r="D4" s="21" t="s">
        <v>107</v>
      </c>
      <c r="E4" s="21">
        <v>9963.5977653631289</v>
      </c>
      <c r="F4" s="21">
        <v>9517.75</v>
      </c>
      <c r="G4" s="21">
        <v>9381</v>
      </c>
    </row>
    <row r="5" spans="1:7" x14ac:dyDescent="0.2">
      <c r="A5" s="1" t="s">
        <v>108</v>
      </c>
      <c r="B5" s="21">
        <v>13048.35294117647</v>
      </c>
      <c r="C5" s="21" t="s">
        <v>107</v>
      </c>
      <c r="D5" s="21" t="s">
        <v>107</v>
      </c>
      <c r="E5" s="21">
        <v>13765.077922077922</v>
      </c>
      <c r="F5" s="21" t="s">
        <v>107</v>
      </c>
      <c r="G5" s="21">
        <v>13487.75</v>
      </c>
    </row>
    <row r="6" spans="1:7" x14ac:dyDescent="0.2">
      <c r="A6" s="1" t="s">
        <v>109</v>
      </c>
      <c r="B6" s="21" t="s">
        <v>107</v>
      </c>
      <c r="C6" s="21">
        <v>10699.272727272728</v>
      </c>
      <c r="D6" s="21" t="s">
        <v>107</v>
      </c>
      <c r="E6" s="21">
        <v>11216.346733668342</v>
      </c>
      <c r="F6" s="21" t="s">
        <v>107</v>
      </c>
      <c r="G6" s="21">
        <v>11449.416666666666</v>
      </c>
    </row>
    <row r="7" spans="1:7" x14ac:dyDescent="0.2">
      <c r="A7" s="1" t="s">
        <v>110</v>
      </c>
      <c r="B7" s="21" t="s">
        <v>107</v>
      </c>
      <c r="C7" s="21" t="s">
        <v>107</v>
      </c>
      <c r="D7" s="21" t="s">
        <v>107</v>
      </c>
      <c r="E7" s="21">
        <v>10803.8</v>
      </c>
      <c r="F7" s="21" t="s">
        <v>107</v>
      </c>
      <c r="G7" s="21" t="s">
        <v>107</v>
      </c>
    </row>
    <row r="8" spans="1:7" x14ac:dyDescent="0.2">
      <c r="A8" s="1" t="s">
        <v>111</v>
      </c>
      <c r="B8" s="21" t="s">
        <v>107</v>
      </c>
      <c r="C8" s="21" t="s">
        <v>107</v>
      </c>
      <c r="D8" s="21" t="s">
        <v>107</v>
      </c>
      <c r="E8" s="21">
        <v>11306.25</v>
      </c>
      <c r="F8" s="21" t="s">
        <v>107</v>
      </c>
      <c r="G8" s="21" t="s">
        <v>107</v>
      </c>
    </row>
    <row r="9" spans="1:7" x14ac:dyDescent="0.2">
      <c r="A9" s="1" t="s">
        <v>112</v>
      </c>
      <c r="B9" s="21" t="s">
        <v>107</v>
      </c>
      <c r="C9" s="21" t="s">
        <v>107</v>
      </c>
      <c r="D9" s="21" t="s">
        <v>107</v>
      </c>
      <c r="E9" s="21">
        <v>11289.894736842105</v>
      </c>
      <c r="F9" s="21" t="s">
        <v>107</v>
      </c>
      <c r="G9" s="21" t="s">
        <v>107</v>
      </c>
    </row>
    <row r="10" spans="1:7" x14ac:dyDescent="0.2">
      <c r="A10" s="1" t="s">
        <v>113</v>
      </c>
      <c r="B10" s="21">
        <v>11494.304347826086</v>
      </c>
      <c r="C10" s="21">
        <v>11897.434782608696</v>
      </c>
      <c r="D10" s="21">
        <v>11559.772727272728</v>
      </c>
      <c r="E10" s="21">
        <v>11983.404060248853</v>
      </c>
      <c r="F10" s="21">
        <v>11773.25</v>
      </c>
      <c r="G10" s="21">
        <v>12323.057471264368</v>
      </c>
    </row>
    <row r="11" spans="1:7" x14ac:dyDescent="0.2">
      <c r="A11" s="2" t="s">
        <v>114</v>
      </c>
      <c r="B11" s="22">
        <v>10245.571428571429</v>
      </c>
      <c r="C11" s="22" t="s">
        <v>107</v>
      </c>
      <c r="D11" s="22" t="s">
        <v>107</v>
      </c>
      <c r="E11" s="22">
        <v>11066.166666666666</v>
      </c>
      <c r="F11" s="22" t="s">
        <v>107</v>
      </c>
      <c r="G11" s="22" t="s">
        <v>107</v>
      </c>
    </row>
    <row r="14" spans="1:7" ht="13.5" x14ac:dyDescent="0.2">
      <c r="A14" s="1" t="s">
        <v>115</v>
      </c>
    </row>
    <row r="15" spans="1:7" x14ac:dyDescent="0.2">
      <c r="A15" s="1" t="s">
        <v>116</v>
      </c>
    </row>
    <row r="16" spans="1:7" x14ac:dyDescent="0.2">
      <c r="A16" s="2"/>
      <c r="B16" s="2"/>
      <c r="C16" s="2"/>
      <c r="D16" s="2"/>
      <c r="E16" s="2"/>
      <c r="F16" s="2"/>
      <c r="G16" s="2"/>
    </row>
    <row r="17" spans="1:7" ht="36" x14ac:dyDescent="0.2">
      <c r="A17" s="2" t="s">
        <v>117</v>
      </c>
      <c r="B17" s="9" t="s">
        <v>100</v>
      </c>
      <c r="C17" s="9" t="s">
        <v>101</v>
      </c>
      <c r="D17" s="9" t="s">
        <v>102</v>
      </c>
      <c r="E17" s="9" t="s">
        <v>103</v>
      </c>
      <c r="F17" s="9" t="s">
        <v>104</v>
      </c>
      <c r="G17" s="9" t="s">
        <v>105</v>
      </c>
    </row>
    <row r="18" spans="1:7" x14ac:dyDescent="0.2">
      <c r="A18" s="1" t="s">
        <v>118</v>
      </c>
      <c r="B18" s="21">
        <v>11525.432835820895</v>
      </c>
      <c r="C18" s="21">
        <v>11917.666666666666</v>
      </c>
      <c r="D18" s="21">
        <v>11442</v>
      </c>
      <c r="E18" s="21">
        <v>11987.445400397088</v>
      </c>
      <c r="F18" s="21">
        <v>11773.25</v>
      </c>
      <c r="G18" s="21">
        <v>12164.904761904761</v>
      </c>
    </row>
    <row r="19" spans="1:7" x14ac:dyDescent="0.2">
      <c r="A19" s="2" t="s">
        <v>119</v>
      </c>
      <c r="B19" s="22">
        <v>10599.625</v>
      </c>
      <c r="C19" s="22">
        <v>10594.285714285714</v>
      </c>
      <c r="D19" s="22">
        <v>12120.75</v>
      </c>
      <c r="E19" s="22">
        <v>11184.075801749272</v>
      </c>
      <c r="F19" s="22" t="s">
        <v>107</v>
      </c>
      <c r="G19" s="22">
        <v>12197.434782608696</v>
      </c>
    </row>
    <row r="21" spans="1:7" x14ac:dyDescent="0.2">
      <c r="A21" s="1" t="s">
        <v>21</v>
      </c>
    </row>
    <row r="22" spans="1:7" x14ac:dyDescent="0.2">
      <c r="A22" s="1" t="s">
        <v>22</v>
      </c>
    </row>
    <row r="24" spans="1:7" x14ac:dyDescent="0.2">
      <c r="A24" s="1" t="s">
        <v>120</v>
      </c>
    </row>
    <row r="26" spans="1:7" x14ac:dyDescent="0.2">
      <c r="A26" s="1" t="s">
        <v>28</v>
      </c>
    </row>
    <row r="27" spans="1:7" ht="13.5" x14ac:dyDescent="0.2">
      <c r="A27" s="1" t="s">
        <v>29</v>
      </c>
    </row>
    <row r="28" spans="1:7" x14ac:dyDescent="0.2">
      <c r="A28" s="1" t="s">
        <v>30</v>
      </c>
    </row>
    <row r="29" spans="1:7" x14ac:dyDescent="0.2">
      <c r="A29" s="1" t="s">
        <v>31</v>
      </c>
    </row>
    <row r="30" spans="1:7" x14ac:dyDescent="0.2">
      <c r="A30" s="20" t="s">
        <v>32</v>
      </c>
    </row>
    <row r="31" spans="1:7" x14ac:dyDescent="0.2">
      <c r="A31" s="1" t="s">
        <v>33</v>
      </c>
    </row>
    <row r="33" spans="1:1" x14ac:dyDescent="0.2">
      <c r="A33" s="1" t="s">
        <v>121</v>
      </c>
    </row>
    <row r="34" spans="1:1" x14ac:dyDescent="0.2">
      <c r="A34" s="1" t="s">
        <v>122</v>
      </c>
    </row>
    <row r="36" spans="1:1" x14ac:dyDescent="0.2">
      <c r="A36" s="1" t="s">
        <v>123</v>
      </c>
    </row>
    <row r="37" spans="1:1" x14ac:dyDescent="0.2">
      <c r="A37" s="23" t="s">
        <v>124</v>
      </c>
    </row>
    <row r="39" spans="1:1" x14ac:dyDescent="0.2">
      <c r="A39" s="1" t="s">
        <v>35</v>
      </c>
    </row>
    <row r="40" spans="1:1" x14ac:dyDescent="0.2">
      <c r="A40" s="1" t="s">
        <v>36</v>
      </c>
    </row>
    <row r="41" spans="1:1" x14ac:dyDescent="0.2">
      <c r="A41" s="1" t="s">
        <v>37</v>
      </c>
    </row>
    <row r="42" spans="1:1" x14ac:dyDescent="0.2">
      <c r="A42" s="1" t="s">
        <v>38</v>
      </c>
    </row>
    <row r="43" spans="1:1" x14ac:dyDescent="0.2">
      <c r="A43" s="1" t="s">
        <v>40</v>
      </c>
    </row>
    <row r="44" spans="1:1" x14ac:dyDescent="0.2">
      <c r="A44" s="1" t="s">
        <v>43</v>
      </c>
    </row>
    <row r="46" spans="1:1" x14ac:dyDescent="0.2">
      <c r="A46" s="1" t="s">
        <v>44</v>
      </c>
    </row>
    <row r="47" spans="1:1" x14ac:dyDescent="0.2">
      <c r="A47" s="1" t="s">
        <v>45</v>
      </c>
    </row>
    <row r="48" spans="1:1" x14ac:dyDescent="0.2">
      <c r="A48" s="1" t="s">
        <v>46</v>
      </c>
    </row>
    <row r="49" spans="1:1" x14ac:dyDescent="0.2">
      <c r="A49" s="1" t="s">
        <v>47</v>
      </c>
    </row>
  </sheetData>
  <hyperlinks>
    <hyperlink ref="A37" r:id="rId1" xr:uid="{7CC61483-E51D-407F-B629-D8772C1DBFAF}"/>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8554CA-B33E-455C-99D0-519B7C4828D3}">
  <dimension ref="A1:G48"/>
  <sheetViews>
    <sheetView workbookViewId="0"/>
  </sheetViews>
  <sheetFormatPr defaultRowHeight="12" x14ac:dyDescent="0.2"/>
  <cols>
    <col min="1" max="1" width="24.21875" style="1" bestFit="1" customWidth="1"/>
    <col min="2" max="16384" width="8.88671875" style="1"/>
  </cols>
  <sheetData>
    <row r="1" spans="1:7" ht="13.5" x14ac:dyDescent="0.2">
      <c r="A1" s="1" t="s">
        <v>125</v>
      </c>
    </row>
    <row r="2" spans="1:7" x14ac:dyDescent="0.2">
      <c r="A2" s="2"/>
      <c r="B2" s="2"/>
      <c r="C2" s="2"/>
      <c r="D2" s="2"/>
      <c r="E2" s="2"/>
      <c r="F2" s="2"/>
      <c r="G2" s="2"/>
    </row>
    <row r="3" spans="1:7" ht="36" x14ac:dyDescent="0.2">
      <c r="A3" s="2" t="s">
        <v>99</v>
      </c>
      <c r="B3" s="9" t="s">
        <v>100</v>
      </c>
      <c r="C3" s="9" t="s">
        <v>101</v>
      </c>
      <c r="D3" s="9" t="s">
        <v>102</v>
      </c>
      <c r="E3" s="9" t="s">
        <v>103</v>
      </c>
      <c r="F3" s="9" t="s">
        <v>104</v>
      </c>
      <c r="G3" s="9" t="s">
        <v>105</v>
      </c>
    </row>
    <row r="4" spans="1:7" x14ac:dyDescent="0.2">
      <c r="A4" s="1" t="s">
        <v>106</v>
      </c>
      <c r="B4" s="21">
        <v>17598.56818181818</v>
      </c>
      <c r="C4" s="21">
        <v>16006.333333333334</v>
      </c>
      <c r="D4" s="21" t="s">
        <v>107</v>
      </c>
      <c r="E4" s="21">
        <v>16284.786259541985</v>
      </c>
      <c r="F4" s="21">
        <v>14510.5</v>
      </c>
      <c r="G4" s="21" t="s">
        <v>107</v>
      </c>
    </row>
    <row r="5" spans="1:7" x14ac:dyDescent="0.2">
      <c r="A5" s="1" t="s">
        <v>108</v>
      </c>
      <c r="B5" s="21">
        <v>16037.125</v>
      </c>
      <c r="C5" s="21" t="s">
        <v>107</v>
      </c>
      <c r="D5" s="21" t="s">
        <v>107</v>
      </c>
      <c r="E5" s="21">
        <v>15209.183673469388</v>
      </c>
      <c r="F5" s="21" t="s">
        <v>107</v>
      </c>
      <c r="G5" s="21" t="s">
        <v>107</v>
      </c>
    </row>
    <row r="6" spans="1:7" x14ac:dyDescent="0.2">
      <c r="A6" s="1" t="s">
        <v>109</v>
      </c>
      <c r="B6" s="21" t="s">
        <v>107</v>
      </c>
      <c r="C6" s="21">
        <v>10850.818181818182</v>
      </c>
      <c r="D6" s="21" t="s">
        <v>107</v>
      </c>
      <c r="E6" s="21">
        <v>11626.068783068784</v>
      </c>
      <c r="F6" s="21" t="s">
        <v>107</v>
      </c>
      <c r="G6" s="21">
        <v>11119.1</v>
      </c>
    </row>
    <row r="7" spans="1:7" x14ac:dyDescent="0.2">
      <c r="A7" s="1" t="s">
        <v>110</v>
      </c>
      <c r="B7" s="21" t="s">
        <v>107</v>
      </c>
      <c r="C7" s="21" t="s">
        <v>107</v>
      </c>
      <c r="D7" s="21" t="s">
        <v>107</v>
      </c>
      <c r="E7" s="21">
        <v>11631.5</v>
      </c>
      <c r="F7" s="21" t="s">
        <v>107</v>
      </c>
      <c r="G7" s="21" t="s">
        <v>107</v>
      </c>
    </row>
    <row r="8" spans="1:7" x14ac:dyDescent="0.2">
      <c r="A8" s="1" t="s">
        <v>112</v>
      </c>
      <c r="B8" s="21" t="s">
        <v>107</v>
      </c>
      <c r="C8" s="21" t="s">
        <v>107</v>
      </c>
      <c r="D8" s="21" t="s">
        <v>107</v>
      </c>
      <c r="E8" s="21">
        <v>11782.214285714286</v>
      </c>
      <c r="F8" s="21" t="s">
        <v>107</v>
      </c>
      <c r="G8" s="21" t="s">
        <v>107</v>
      </c>
    </row>
    <row r="9" spans="1:7" x14ac:dyDescent="0.2">
      <c r="A9" s="1" t="s">
        <v>113</v>
      </c>
      <c r="B9" s="21">
        <v>12044.184615384615</v>
      </c>
      <c r="C9" s="21">
        <v>12556.372093023256</v>
      </c>
      <c r="D9" s="21">
        <v>11970.105263157895</v>
      </c>
      <c r="E9" s="21">
        <v>12509.974340698504</v>
      </c>
      <c r="F9" s="21">
        <v>12518.714285714286</v>
      </c>
      <c r="G9" s="21">
        <v>12736.125</v>
      </c>
    </row>
    <row r="10" spans="1:7" x14ac:dyDescent="0.2">
      <c r="A10" s="2" t="s">
        <v>114</v>
      </c>
      <c r="B10" s="22">
        <v>10833.142857142857</v>
      </c>
      <c r="C10" s="22" t="s">
        <v>107</v>
      </c>
      <c r="D10" s="22" t="s">
        <v>107</v>
      </c>
      <c r="E10" s="22">
        <v>11723.138461538461</v>
      </c>
      <c r="F10" s="22" t="s">
        <v>107</v>
      </c>
      <c r="G10" s="22" t="s">
        <v>107</v>
      </c>
    </row>
    <row r="13" spans="1:7" ht="13.5" x14ac:dyDescent="0.2">
      <c r="A13" s="1" t="s">
        <v>126</v>
      </c>
    </row>
    <row r="14" spans="1:7" x14ac:dyDescent="0.2">
      <c r="A14" s="1" t="s">
        <v>116</v>
      </c>
    </row>
    <row r="15" spans="1:7" x14ac:dyDescent="0.2">
      <c r="A15" s="2"/>
      <c r="B15" s="2"/>
      <c r="C15" s="2"/>
      <c r="D15" s="2"/>
      <c r="E15" s="2"/>
      <c r="F15" s="2"/>
      <c r="G15" s="2"/>
    </row>
    <row r="16" spans="1:7" ht="36" x14ac:dyDescent="0.2">
      <c r="A16" s="2" t="s">
        <v>117</v>
      </c>
      <c r="B16" s="9" t="s">
        <v>100</v>
      </c>
      <c r="C16" s="9" t="s">
        <v>101</v>
      </c>
      <c r="D16" s="9" t="s">
        <v>102</v>
      </c>
      <c r="E16" s="9" t="s">
        <v>103</v>
      </c>
      <c r="F16" s="9" t="s">
        <v>104</v>
      </c>
      <c r="G16" s="9" t="s">
        <v>105</v>
      </c>
    </row>
    <row r="17" spans="1:7" x14ac:dyDescent="0.2">
      <c r="A17" s="1" t="s">
        <v>118</v>
      </c>
      <c r="B17" s="21">
        <v>12094.746031746032</v>
      </c>
      <c r="C17" s="21">
        <v>12593.738095238095</v>
      </c>
      <c r="D17" s="21">
        <v>11970.105263157895</v>
      </c>
      <c r="E17" s="21">
        <v>12516.028057553956</v>
      </c>
      <c r="F17" s="21">
        <v>12518.714285714286</v>
      </c>
      <c r="G17" s="21">
        <v>12711.371794871795</v>
      </c>
    </row>
    <row r="18" spans="1:7" x14ac:dyDescent="0.2">
      <c r="A18" s="2" t="s">
        <v>119</v>
      </c>
      <c r="B18" s="22">
        <v>11121.857142857143</v>
      </c>
      <c r="C18" s="22">
        <v>10945.692307692309</v>
      </c>
      <c r="D18" s="22" t="s">
        <v>107</v>
      </c>
      <c r="E18" s="22">
        <v>11652.371237458194</v>
      </c>
      <c r="F18" s="22" t="s">
        <v>107</v>
      </c>
      <c r="G18" s="22">
        <v>11299.823529411764</v>
      </c>
    </row>
    <row r="20" spans="1:7" x14ac:dyDescent="0.2">
      <c r="A20" s="1" t="s">
        <v>21</v>
      </c>
    </row>
    <row r="21" spans="1:7" x14ac:dyDescent="0.2">
      <c r="A21" s="1" t="s">
        <v>22</v>
      </c>
    </row>
    <row r="23" spans="1:7" x14ac:dyDescent="0.2">
      <c r="A23" s="1" t="s">
        <v>127</v>
      </c>
    </row>
    <row r="25" spans="1:7" x14ac:dyDescent="0.2">
      <c r="A25" s="1" t="s">
        <v>28</v>
      </c>
    </row>
    <row r="26" spans="1:7" ht="13.5" x14ac:dyDescent="0.2">
      <c r="A26" s="1" t="s">
        <v>29</v>
      </c>
    </row>
    <row r="27" spans="1:7" x14ac:dyDescent="0.2">
      <c r="A27" s="1" t="s">
        <v>30</v>
      </c>
    </row>
    <row r="28" spans="1:7" x14ac:dyDescent="0.2">
      <c r="A28" s="1" t="s">
        <v>31</v>
      </c>
    </row>
    <row r="29" spans="1:7" x14ac:dyDescent="0.2">
      <c r="A29" s="20" t="s">
        <v>32</v>
      </c>
    </row>
    <row r="30" spans="1:7" x14ac:dyDescent="0.2">
      <c r="A30" s="1" t="s">
        <v>33</v>
      </c>
    </row>
    <row r="32" spans="1:7" x14ac:dyDescent="0.2">
      <c r="A32" s="1" t="s">
        <v>121</v>
      </c>
    </row>
    <row r="33" spans="1:1" x14ac:dyDescent="0.2">
      <c r="A33" s="1" t="s">
        <v>122</v>
      </c>
    </row>
    <row r="35" spans="1:1" x14ac:dyDescent="0.2">
      <c r="A35" s="1" t="s">
        <v>123</v>
      </c>
    </row>
    <row r="36" spans="1:1" x14ac:dyDescent="0.2">
      <c r="A36" s="23" t="s">
        <v>124</v>
      </c>
    </row>
    <row r="38" spans="1:1" x14ac:dyDescent="0.2">
      <c r="A38" s="1" t="s">
        <v>35</v>
      </c>
    </row>
    <row r="39" spans="1:1" x14ac:dyDescent="0.2">
      <c r="A39" s="1" t="s">
        <v>36</v>
      </c>
    </row>
    <row r="40" spans="1:1" x14ac:dyDescent="0.2">
      <c r="A40" s="1" t="s">
        <v>37</v>
      </c>
    </row>
    <row r="41" spans="1:1" x14ac:dyDescent="0.2">
      <c r="A41" s="1" t="s">
        <v>38</v>
      </c>
    </row>
    <row r="42" spans="1:1" x14ac:dyDescent="0.2">
      <c r="A42" s="1" t="s">
        <v>40</v>
      </c>
    </row>
    <row r="43" spans="1:1" x14ac:dyDescent="0.2">
      <c r="A43" s="1" t="s">
        <v>43</v>
      </c>
    </row>
    <row r="45" spans="1:1" x14ac:dyDescent="0.2">
      <c r="A45" s="1" t="s">
        <v>44</v>
      </c>
    </row>
    <row r="46" spans="1:1" x14ac:dyDescent="0.2">
      <c r="A46" s="1" t="s">
        <v>45</v>
      </c>
    </row>
    <row r="47" spans="1:1" x14ac:dyDescent="0.2">
      <c r="A47" s="1" t="s">
        <v>46</v>
      </c>
    </row>
    <row r="48" spans="1:1" x14ac:dyDescent="0.2">
      <c r="A48" s="1" t="s">
        <v>47</v>
      </c>
    </row>
  </sheetData>
  <hyperlinks>
    <hyperlink ref="A36" r:id="rId1" xr:uid="{BF25F48E-6058-4EB1-BFD5-035CB6EDEE33}"/>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B5B606-5C2F-4942-A492-A8B220D9A255}">
  <dimension ref="A1:D31"/>
  <sheetViews>
    <sheetView workbookViewId="0"/>
  </sheetViews>
  <sheetFormatPr defaultRowHeight="12" x14ac:dyDescent="0.2"/>
  <cols>
    <col min="1" max="1" width="23.5546875" style="1" bestFit="1" customWidth="1"/>
    <col min="2" max="16384" width="8.88671875" style="1"/>
  </cols>
  <sheetData>
    <row r="1" spans="1:4" ht="13.5" x14ac:dyDescent="0.2">
      <c r="A1" s="1" t="s">
        <v>128</v>
      </c>
    </row>
    <row r="2" spans="1:4" x14ac:dyDescent="0.2">
      <c r="A2" s="1" t="s">
        <v>129</v>
      </c>
    </row>
    <row r="3" spans="1:4" x14ac:dyDescent="0.2">
      <c r="A3" s="2"/>
      <c r="B3" s="2"/>
      <c r="C3" s="2"/>
      <c r="D3" s="2"/>
    </row>
    <row r="4" spans="1:4" ht="36" x14ac:dyDescent="0.2">
      <c r="A4" s="2" t="s">
        <v>130</v>
      </c>
      <c r="B4" s="9" t="s">
        <v>131</v>
      </c>
      <c r="C4" s="9" t="s">
        <v>132</v>
      </c>
      <c r="D4" s="9" t="s">
        <v>133</v>
      </c>
    </row>
    <row r="5" spans="1:4" x14ac:dyDescent="0.2">
      <c r="A5" s="1" t="s">
        <v>100</v>
      </c>
      <c r="B5" s="24">
        <v>164</v>
      </c>
      <c r="C5" s="24">
        <v>129</v>
      </c>
      <c r="D5" s="25">
        <v>0.78658536585365857</v>
      </c>
    </row>
    <row r="6" spans="1:4" x14ac:dyDescent="0.2">
      <c r="A6" s="1" t="s">
        <v>101</v>
      </c>
      <c r="B6" s="24">
        <v>69</v>
      </c>
      <c r="C6" s="24">
        <v>65</v>
      </c>
      <c r="D6" s="26">
        <v>0.94202898550724634</v>
      </c>
    </row>
    <row r="7" spans="1:4" x14ac:dyDescent="0.2">
      <c r="A7" s="1" t="s">
        <v>102</v>
      </c>
      <c r="B7" s="24">
        <v>28</v>
      </c>
      <c r="C7" s="24">
        <v>25</v>
      </c>
      <c r="D7" s="26">
        <v>0.8928571428571429</v>
      </c>
    </row>
    <row r="8" spans="1:4" x14ac:dyDescent="0.2">
      <c r="A8" s="1" t="s">
        <v>103</v>
      </c>
      <c r="B8" s="24">
        <v>2110</v>
      </c>
      <c r="C8" s="24">
        <v>1869</v>
      </c>
      <c r="D8" s="26">
        <v>0.885781990521327</v>
      </c>
    </row>
    <row r="9" spans="1:4" x14ac:dyDescent="0.2">
      <c r="A9" s="1" t="s">
        <v>104</v>
      </c>
      <c r="B9" s="24">
        <v>14</v>
      </c>
      <c r="C9" s="24">
        <v>13</v>
      </c>
      <c r="D9" s="26">
        <v>0.9285714285714286</v>
      </c>
    </row>
    <row r="10" spans="1:4" x14ac:dyDescent="0.2">
      <c r="A10" s="2" t="s">
        <v>105</v>
      </c>
      <c r="B10" s="27">
        <v>115</v>
      </c>
      <c r="C10" s="27">
        <v>98</v>
      </c>
      <c r="D10" s="28">
        <v>0.85217391304347823</v>
      </c>
    </row>
    <row r="12" spans="1:4" x14ac:dyDescent="0.2">
      <c r="A12" s="1" t="s">
        <v>21</v>
      </c>
    </row>
    <row r="13" spans="1:4" x14ac:dyDescent="0.2">
      <c r="A13" s="1" t="s">
        <v>22</v>
      </c>
    </row>
    <row r="15" spans="1:4" x14ac:dyDescent="0.2">
      <c r="A15" s="1" t="s">
        <v>28</v>
      </c>
    </row>
    <row r="16" spans="1:4" ht="13.5" x14ac:dyDescent="0.2">
      <c r="A16" s="1" t="s">
        <v>29</v>
      </c>
    </row>
    <row r="17" spans="1:1" x14ac:dyDescent="0.2">
      <c r="A17" s="1" t="s">
        <v>30</v>
      </c>
    </row>
    <row r="18" spans="1:1" x14ac:dyDescent="0.2">
      <c r="A18" s="1" t="s">
        <v>31</v>
      </c>
    </row>
    <row r="19" spans="1:1" x14ac:dyDescent="0.2">
      <c r="A19" s="20" t="s">
        <v>32</v>
      </c>
    </row>
    <row r="20" spans="1:1" x14ac:dyDescent="0.2">
      <c r="A20" s="1" t="s">
        <v>33</v>
      </c>
    </row>
    <row r="22" spans="1:1" x14ac:dyDescent="0.2">
      <c r="A22" s="1" t="s">
        <v>121</v>
      </c>
    </row>
    <row r="23" spans="1:1" x14ac:dyDescent="0.2">
      <c r="A23" s="1" t="s">
        <v>134</v>
      </c>
    </row>
    <row r="24" spans="1:1" x14ac:dyDescent="0.2">
      <c r="A24" s="1" t="s">
        <v>135</v>
      </c>
    </row>
    <row r="25" spans="1:1" x14ac:dyDescent="0.2">
      <c r="A25" s="1" t="s">
        <v>136</v>
      </c>
    </row>
    <row r="26" spans="1:1" x14ac:dyDescent="0.2">
      <c r="A26" s="1" t="s">
        <v>137</v>
      </c>
    </row>
    <row r="28" spans="1:1" x14ac:dyDescent="0.2">
      <c r="A28" s="1" t="s">
        <v>44</v>
      </c>
    </row>
    <row r="29" spans="1:1" x14ac:dyDescent="0.2">
      <c r="A29" s="1" t="s">
        <v>45</v>
      </c>
    </row>
    <row r="30" spans="1:1" x14ac:dyDescent="0.2">
      <c r="A30" s="1" t="s">
        <v>46</v>
      </c>
    </row>
    <row r="31" spans="1:1" x14ac:dyDescent="0.2">
      <c r="A31" s="1" t="s">
        <v>47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80E97C-FD50-43E8-8F44-073F6ADA173B}">
  <dimension ref="A1:C57"/>
  <sheetViews>
    <sheetView workbookViewId="0"/>
  </sheetViews>
  <sheetFormatPr defaultColWidth="8.88671875" defaultRowHeight="12" x14ac:dyDescent="0.2"/>
  <cols>
    <col min="1" max="1" width="31.6640625" style="1" customWidth="1"/>
    <col min="2" max="2" width="9.6640625" style="1" customWidth="1"/>
    <col min="3" max="16384" width="8.88671875" style="1"/>
  </cols>
  <sheetData>
    <row r="1" spans="1:3" ht="13.5" x14ac:dyDescent="0.2">
      <c r="A1" s="1" t="s">
        <v>0</v>
      </c>
    </row>
    <row r="2" spans="1:3" x14ac:dyDescent="0.2">
      <c r="A2" s="1" t="s">
        <v>1</v>
      </c>
    </row>
    <row r="3" spans="1:3" x14ac:dyDescent="0.2">
      <c r="A3" s="2"/>
      <c r="B3" s="2"/>
    </row>
    <row r="4" spans="1:3" x14ac:dyDescent="0.2">
      <c r="A4" s="2" t="s">
        <v>2</v>
      </c>
      <c r="B4" s="3" t="s">
        <v>3</v>
      </c>
    </row>
    <row r="5" spans="1:3" x14ac:dyDescent="0.2">
      <c r="A5" s="1" t="s">
        <v>4</v>
      </c>
      <c r="B5" s="4">
        <v>141746.77515643183</v>
      </c>
      <c r="C5" s="4"/>
    </row>
    <row r="6" spans="1:3" x14ac:dyDescent="0.2">
      <c r="A6" s="1" t="s">
        <v>5</v>
      </c>
      <c r="B6" s="5">
        <v>2424.1666666666665</v>
      </c>
    </row>
    <row r="7" spans="1:3" x14ac:dyDescent="0.2">
      <c r="B7" s="4"/>
    </row>
    <row r="8" spans="1:3" x14ac:dyDescent="0.2">
      <c r="A8" s="1" t="s">
        <v>6</v>
      </c>
      <c r="B8" s="4">
        <v>145868.25897379138</v>
      </c>
      <c r="C8" s="4"/>
    </row>
    <row r="9" spans="1:3" x14ac:dyDescent="0.2">
      <c r="A9" s="1" t="s">
        <v>7</v>
      </c>
      <c r="B9" s="4">
        <v>135272.7458921732</v>
      </c>
      <c r="C9" s="4"/>
    </row>
    <row r="10" spans="1:3" x14ac:dyDescent="0.2">
      <c r="A10" s="1" t="s">
        <v>8</v>
      </c>
      <c r="B10" s="4">
        <v>10595.513081618188</v>
      </c>
      <c r="C10" s="4"/>
    </row>
    <row r="11" spans="1:3" x14ac:dyDescent="0.2">
      <c r="B11" s="4"/>
    </row>
    <row r="12" spans="1:3" x14ac:dyDescent="0.2">
      <c r="A12" s="1" t="s">
        <v>9</v>
      </c>
      <c r="B12" s="4"/>
    </row>
    <row r="13" spans="1:3" x14ac:dyDescent="0.2">
      <c r="A13" s="1" t="s">
        <v>10</v>
      </c>
      <c r="B13" s="4">
        <v>2977.0846529243418</v>
      </c>
      <c r="C13" s="4"/>
    </row>
    <row r="14" spans="1:3" x14ac:dyDescent="0.2">
      <c r="A14" s="1" t="s">
        <v>11</v>
      </c>
      <c r="B14" s="4">
        <v>10.768775774364707</v>
      </c>
      <c r="C14" s="4"/>
    </row>
    <row r="15" spans="1:3" x14ac:dyDescent="0.2">
      <c r="A15" s="1" t="s">
        <v>12</v>
      </c>
      <c r="B15" s="4">
        <v>1727.197780218547</v>
      </c>
      <c r="C15" s="4"/>
    </row>
    <row r="16" spans="1:3" x14ac:dyDescent="0.2">
      <c r="A16" s="1" t="s">
        <v>13</v>
      </c>
      <c r="B16" s="4">
        <v>30.927186882813423</v>
      </c>
      <c r="C16" s="4"/>
    </row>
    <row r="17" spans="1:3" x14ac:dyDescent="0.2">
      <c r="A17" s="1" t="s">
        <v>14</v>
      </c>
      <c r="B17" s="4">
        <v>4808.4274739320581</v>
      </c>
      <c r="C17" s="4"/>
    </row>
    <row r="18" spans="1:3" x14ac:dyDescent="0.2">
      <c r="A18" s="1" t="s">
        <v>15</v>
      </c>
      <c r="B18" s="4">
        <v>212.99054345735453</v>
      </c>
      <c r="C18" s="4"/>
    </row>
    <row r="19" spans="1:3" x14ac:dyDescent="0.2">
      <c r="A19" s="1" t="s">
        <v>16</v>
      </c>
      <c r="B19" s="4">
        <v>0.38825369321215608</v>
      </c>
      <c r="C19" s="4"/>
    </row>
    <row r="20" spans="1:3" x14ac:dyDescent="0.2">
      <c r="A20" s="1" t="s">
        <v>17</v>
      </c>
      <c r="B20" s="4">
        <v>78.388132722612937</v>
      </c>
      <c r="C20" s="4"/>
    </row>
    <row r="21" spans="1:3" x14ac:dyDescent="0.2">
      <c r="A21" s="1" t="s">
        <v>18</v>
      </c>
      <c r="B21" s="4">
        <v>2.2351508918094414</v>
      </c>
      <c r="C21" s="4"/>
    </row>
    <row r="22" spans="1:3" x14ac:dyDescent="0.2">
      <c r="A22" s="1" t="s">
        <v>19</v>
      </c>
      <c r="B22" s="4">
        <v>747.10513112107469</v>
      </c>
      <c r="C22" s="4"/>
    </row>
    <row r="24" spans="1:3" x14ac:dyDescent="0.2">
      <c r="A24" s="2" t="s">
        <v>20</v>
      </c>
      <c r="B24" s="6">
        <v>2418.5833333333335</v>
      </c>
    </row>
    <row r="26" spans="1:3" x14ac:dyDescent="0.2">
      <c r="A26" s="1" t="s">
        <v>21</v>
      </c>
    </row>
    <row r="27" spans="1:3" x14ac:dyDescent="0.2">
      <c r="A27" s="1" t="s">
        <v>22</v>
      </c>
    </row>
    <row r="29" spans="1:3" x14ac:dyDescent="0.2">
      <c r="A29" s="1" t="s">
        <v>23</v>
      </c>
    </row>
    <row r="30" spans="1:3" x14ac:dyDescent="0.2">
      <c r="A30" s="1" t="s">
        <v>24</v>
      </c>
    </row>
    <row r="31" spans="1:3" x14ac:dyDescent="0.2">
      <c r="A31" s="1" t="s">
        <v>25</v>
      </c>
    </row>
    <row r="32" spans="1:3" x14ac:dyDescent="0.2">
      <c r="A32" s="1" t="s">
        <v>26</v>
      </c>
    </row>
    <row r="33" spans="1:1" x14ac:dyDescent="0.2">
      <c r="A33" s="1" t="s">
        <v>27</v>
      </c>
    </row>
    <row r="35" spans="1:1" x14ac:dyDescent="0.2">
      <c r="A35" s="1" t="s">
        <v>28</v>
      </c>
    </row>
    <row r="36" spans="1:1" ht="13.5" x14ac:dyDescent="0.2">
      <c r="A36" s="1" t="s">
        <v>29</v>
      </c>
    </row>
    <row r="37" spans="1:1" x14ac:dyDescent="0.2">
      <c r="A37" s="1" t="s">
        <v>30</v>
      </c>
    </row>
    <row r="38" spans="1:1" x14ac:dyDescent="0.2">
      <c r="A38" s="1" t="s">
        <v>31</v>
      </c>
    </row>
    <row r="39" spans="1:1" x14ac:dyDescent="0.2">
      <c r="A39" s="1" t="s">
        <v>32</v>
      </c>
    </row>
    <row r="40" spans="1:1" x14ac:dyDescent="0.2">
      <c r="A40" s="1" t="s">
        <v>33</v>
      </c>
    </row>
    <row r="41" spans="1:1" x14ac:dyDescent="0.2">
      <c r="A41" s="1" t="s">
        <v>34</v>
      </c>
    </row>
    <row r="42" spans="1:1" x14ac:dyDescent="0.2">
      <c r="A42" s="1" t="s">
        <v>182</v>
      </c>
    </row>
    <row r="44" spans="1:1" x14ac:dyDescent="0.2">
      <c r="A44" s="1" t="s">
        <v>35</v>
      </c>
    </row>
    <row r="45" spans="1:1" x14ac:dyDescent="0.2">
      <c r="A45" s="1" t="s">
        <v>36</v>
      </c>
    </row>
    <row r="46" spans="1:1" x14ac:dyDescent="0.2">
      <c r="A46" s="1" t="s">
        <v>37</v>
      </c>
    </row>
    <row r="47" spans="1:1" x14ac:dyDescent="0.2">
      <c r="A47" s="1" t="s">
        <v>38</v>
      </c>
    </row>
    <row r="48" spans="1:1" x14ac:dyDescent="0.2">
      <c r="A48" s="1" t="s">
        <v>39</v>
      </c>
    </row>
    <row r="49" spans="1:1" x14ac:dyDescent="0.2">
      <c r="A49" s="1" t="s">
        <v>40</v>
      </c>
    </row>
    <row r="50" spans="1:1" x14ac:dyDescent="0.2">
      <c r="A50" s="1" t="s">
        <v>41</v>
      </c>
    </row>
    <row r="51" spans="1:1" x14ac:dyDescent="0.2">
      <c r="A51" s="1" t="s">
        <v>42</v>
      </c>
    </row>
    <row r="52" spans="1:1" x14ac:dyDescent="0.2">
      <c r="A52" s="1" t="s">
        <v>43</v>
      </c>
    </row>
    <row r="54" spans="1:1" x14ac:dyDescent="0.2">
      <c r="A54" s="1" t="s">
        <v>44</v>
      </c>
    </row>
    <row r="55" spans="1:1" x14ac:dyDescent="0.2">
      <c r="A55" s="1" t="s">
        <v>45</v>
      </c>
    </row>
    <row r="56" spans="1:1" x14ac:dyDescent="0.2">
      <c r="A56" s="1" t="s">
        <v>46</v>
      </c>
    </row>
    <row r="57" spans="1:1" x14ac:dyDescent="0.2">
      <c r="A57" s="1" t="s">
        <v>47</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3A518B-8DD1-451C-9979-A3D43E1C8006}">
  <dimension ref="A1:K42"/>
  <sheetViews>
    <sheetView workbookViewId="0"/>
  </sheetViews>
  <sheetFormatPr defaultColWidth="9.21875" defaultRowHeight="12" x14ac:dyDescent="0.2"/>
  <cols>
    <col min="1" max="1" width="4.6640625" style="1" bestFit="1" customWidth="1"/>
    <col min="2" max="2" width="16.6640625" style="1" customWidth="1"/>
    <col min="3" max="3" width="9.5546875" style="1" bestFit="1" customWidth="1"/>
    <col min="4" max="5" width="9.21875" style="1"/>
    <col min="6" max="6" width="9.5546875" style="1" bestFit="1" customWidth="1"/>
    <col min="7" max="8" width="9.21875" style="1"/>
    <col min="9" max="9" width="9.5546875" style="1" bestFit="1" customWidth="1"/>
    <col min="10" max="16384" width="9.21875" style="1"/>
  </cols>
  <sheetData>
    <row r="1" spans="1:11" ht="13.5" x14ac:dyDescent="0.2">
      <c r="A1" s="1" t="s">
        <v>48</v>
      </c>
    </row>
    <row r="2" spans="1:11" x14ac:dyDescent="0.2">
      <c r="A2" s="1" t="s">
        <v>1</v>
      </c>
    </row>
    <row r="3" spans="1:11" x14ac:dyDescent="0.2">
      <c r="A3" s="2"/>
      <c r="B3" s="2"/>
      <c r="C3" s="2"/>
      <c r="D3" s="2"/>
      <c r="E3" s="2"/>
      <c r="F3" s="2"/>
      <c r="G3" s="2"/>
      <c r="H3" s="2"/>
      <c r="I3" s="2"/>
      <c r="J3" s="2"/>
      <c r="K3" s="2"/>
    </row>
    <row r="4" spans="1:11" ht="48" x14ac:dyDescent="0.2">
      <c r="A4" s="7" t="s">
        <v>49</v>
      </c>
      <c r="B4" s="8" t="s">
        <v>50</v>
      </c>
      <c r="C4" s="9" t="s">
        <v>51</v>
      </c>
      <c r="D4" s="9" t="s">
        <v>52</v>
      </c>
      <c r="E4" s="9" t="s">
        <v>4</v>
      </c>
      <c r="F4" s="10" t="s">
        <v>53</v>
      </c>
      <c r="G4" s="9" t="s">
        <v>54</v>
      </c>
      <c r="H4" s="9" t="s">
        <v>6</v>
      </c>
      <c r="I4" s="10" t="s">
        <v>55</v>
      </c>
      <c r="J4" s="9" t="s">
        <v>54</v>
      </c>
      <c r="K4" s="9" t="s">
        <v>56</v>
      </c>
    </row>
    <row r="5" spans="1:11" x14ac:dyDescent="0.2">
      <c r="A5" s="11"/>
      <c r="B5" s="12" t="s">
        <v>57</v>
      </c>
      <c r="C5" s="4">
        <v>343711070.82000005</v>
      </c>
      <c r="D5" s="5">
        <v>2424.1666666666665</v>
      </c>
      <c r="E5" s="4">
        <v>141746.77515643183</v>
      </c>
      <c r="F5" s="13">
        <v>353004115.32999998</v>
      </c>
      <c r="G5" s="14">
        <v>2418.5833333333335</v>
      </c>
      <c r="H5" s="4">
        <v>145868.25897379138</v>
      </c>
      <c r="I5" s="13">
        <v>327223619.21999997</v>
      </c>
      <c r="J5" s="14">
        <v>2418.5833333333335</v>
      </c>
      <c r="K5" s="4">
        <v>135272.7458921732</v>
      </c>
    </row>
    <row r="6" spans="1:11" x14ac:dyDescent="0.2">
      <c r="A6" s="1" t="s">
        <v>58</v>
      </c>
      <c r="B6" s="1" t="s">
        <v>59</v>
      </c>
      <c r="C6" s="4">
        <v>77952387.273000002</v>
      </c>
      <c r="D6" s="5">
        <v>548.33333333333337</v>
      </c>
      <c r="E6" s="4">
        <v>142155.85766344622</v>
      </c>
      <c r="F6" s="15">
        <v>79894430.010000005</v>
      </c>
      <c r="G6" s="5">
        <v>547.91666666666663</v>
      </c>
      <c r="H6" s="4">
        <v>145743.0000934641</v>
      </c>
      <c r="I6" s="15">
        <v>75264662.450000003</v>
      </c>
      <c r="J6" s="5">
        <v>547.91666666666663</v>
      </c>
      <c r="K6" s="4">
        <v>137357.59565141326</v>
      </c>
    </row>
    <row r="7" spans="1:11" x14ac:dyDescent="0.2">
      <c r="A7" s="1" t="s">
        <v>60</v>
      </c>
      <c r="B7" s="1" t="s">
        <v>61</v>
      </c>
      <c r="C7" s="4">
        <v>25978283.150000002</v>
      </c>
      <c r="D7" s="5">
        <v>176.16666666666666</v>
      </c>
      <c r="E7" s="4">
        <v>147470.11075064313</v>
      </c>
      <c r="F7" s="15">
        <v>26487646.639999997</v>
      </c>
      <c r="G7" s="5">
        <v>175.5</v>
      </c>
      <c r="H7" s="4">
        <v>150900.64640562984</v>
      </c>
      <c r="I7" s="15">
        <v>24848521.349999998</v>
      </c>
      <c r="J7" s="5">
        <v>175.5</v>
      </c>
      <c r="K7" s="4">
        <v>141592.69701131573</v>
      </c>
    </row>
    <row r="8" spans="1:11" x14ac:dyDescent="0.2">
      <c r="A8" s="1" t="s">
        <v>62</v>
      </c>
      <c r="B8" s="1" t="s">
        <v>63</v>
      </c>
      <c r="C8" s="4">
        <v>41933764.132000007</v>
      </c>
      <c r="D8" s="5">
        <v>292.75</v>
      </c>
      <c r="E8" s="4">
        <v>143188.08149622389</v>
      </c>
      <c r="F8" s="15">
        <v>43091613.380000003</v>
      </c>
      <c r="G8" s="5">
        <v>292.33333333333331</v>
      </c>
      <c r="H8" s="4">
        <v>147339.00739064056</v>
      </c>
      <c r="I8" s="15">
        <v>39930366.980000004</v>
      </c>
      <c r="J8" s="5">
        <v>292.33333333333331</v>
      </c>
      <c r="K8" s="4">
        <v>136564.20874946669</v>
      </c>
    </row>
    <row r="9" spans="1:11" x14ac:dyDescent="0.2">
      <c r="A9" s="1" t="s">
        <v>64</v>
      </c>
      <c r="B9" s="1" t="s">
        <v>65</v>
      </c>
      <c r="C9" s="4">
        <v>55000527.789999999</v>
      </c>
      <c r="D9" s="5">
        <v>391.16666666666669</v>
      </c>
      <c r="E9" s="4">
        <v>140571.63803594047</v>
      </c>
      <c r="F9" s="15">
        <v>57307244.82</v>
      </c>
      <c r="G9" s="5">
        <v>390.75</v>
      </c>
      <c r="H9" s="4">
        <v>146597.25924522855</v>
      </c>
      <c r="I9" s="15">
        <v>52622294.149999999</v>
      </c>
      <c r="J9" s="5">
        <v>390.75</v>
      </c>
      <c r="K9" s="4">
        <v>134631.02390090961</v>
      </c>
    </row>
    <row r="10" spans="1:11" x14ac:dyDescent="0.2">
      <c r="A10" s="1" t="s">
        <v>66</v>
      </c>
      <c r="B10" s="1" t="s">
        <v>67</v>
      </c>
      <c r="C10" s="4">
        <v>33517522.173999999</v>
      </c>
      <c r="D10" s="5">
        <v>233.83333333333334</v>
      </c>
      <c r="E10" s="4">
        <v>143288.59577440834</v>
      </c>
      <c r="F10" s="15">
        <v>35308772.410000004</v>
      </c>
      <c r="G10" s="5">
        <v>232.25</v>
      </c>
      <c r="H10" s="4">
        <v>151924.4741894278</v>
      </c>
      <c r="I10" s="15">
        <v>31873981.390000001</v>
      </c>
      <c r="J10" s="5">
        <v>232.25</v>
      </c>
      <c r="K10" s="4">
        <v>137220.53038592834</v>
      </c>
    </row>
    <row r="11" spans="1:11" x14ac:dyDescent="0.2">
      <c r="A11" s="1" t="s">
        <v>68</v>
      </c>
      <c r="B11" s="1" t="s">
        <v>69</v>
      </c>
      <c r="C11" s="4">
        <v>58721768.063000001</v>
      </c>
      <c r="D11" s="5">
        <v>415.91666666666669</v>
      </c>
      <c r="E11" s="4">
        <v>141124.08638529517</v>
      </c>
      <c r="F11" s="15">
        <v>57817735.309999995</v>
      </c>
      <c r="G11" s="5">
        <v>414.75</v>
      </c>
      <c r="H11" s="4">
        <v>139316.75173742435</v>
      </c>
      <c r="I11" s="15">
        <v>54868085.450000003</v>
      </c>
      <c r="J11" s="5">
        <v>414.75</v>
      </c>
      <c r="K11" s="4">
        <v>132248.7957943503</v>
      </c>
    </row>
    <row r="12" spans="1:11" x14ac:dyDescent="0.2">
      <c r="A12" s="2" t="s">
        <v>70</v>
      </c>
      <c r="B12" s="2" t="s">
        <v>71</v>
      </c>
      <c r="C12" s="16">
        <v>50606818.238000005</v>
      </c>
      <c r="D12" s="6">
        <v>366</v>
      </c>
      <c r="E12" s="16">
        <v>138228.64582847792</v>
      </c>
      <c r="F12" s="17">
        <v>53096672.760000005</v>
      </c>
      <c r="G12" s="6">
        <v>365.83333333333331</v>
      </c>
      <c r="H12" s="16">
        <v>145044.86325278517</v>
      </c>
      <c r="I12" s="17">
        <v>47815707.450000003</v>
      </c>
      <c r="J12" s="6">
        <v>365.83333333333331</v>
      </c>
      <c r="K12" s="16">
        <v>130739.24607340552</v>
      </c>
    </row>
    <row r="14" spans="1:11" x14ac:dyDescent="0.2">
      <c r="A14" s="1" t="s">
        <v>21</v>
      </c>
    </row>
    <row r="15" spans="1:11" x14ac:dyDescent="0.2">
      <c r="A15" s="1" t="s">
        <v>22</v>
      </c>
    </row>
    <row r="17" spans="1:1" x14ac:dyDescent="0.2">
      <c r="A17" s="1" t="s">
        <v>23</v>
      </c>
    </row>
    <row r="18" spans="1:1" x14ac:dyDescent="0.2">
      <c r="A18" s="1" t="s">
        <v>25</v>
      </c>
    </row>
    <row r="20" spans="1:1" x14ac:dyDescent="0.2">
      <c r="A20" s="1" t="s">
        <v>28</v>
      </c>
    </row>
    <row r="21" spans="1:1" ht="13.5" x14ac:dyDescent="0.2">
      <c r="A21" s="1" t="s">
        <v>29</v>
      </c>
    </row>
    <row r="22" spans="1:1" x14ac:dyDescent="0.2">
      <c r="A22" s="1" t="s">
        <v>30</v>
      </c>
    </row>
    <row r="23" spans="1:1" x14ac:dyDescent="0.2">
      <c r="A23" s="1" t="s">
        <v>31</v>
      </c>
    </row>
    <row r="24" spans="1:1" x14ac:dyDescent="0.2">
      <c r="A24" s="1" t="s">
        <v>32</v>
      </c>
    </row>
    <row r="25" spans="1:1" x14ac:dyDescent="0.2">
      <c r="A25" s="1" t="s">
        <v>33</v>
      </c>
    </row>
    <row r="26" spans="1:1" x14ac:dyDescent="0.2">
      <c r="A26" s="1" t="s">
        <v>34</v>
      </c>
    </row>
    <row r="27" spans="1:1" x14ac:dyDescent="0.2">
      <c r="A27" s="1" t="s">
        <v>182</v>
      </c>
    </row>
    <row r="29" spans="1:1" x14ac:dyDescent="0.2">
      <c r="A29" s="1" t="s">
        <v>35</v>
      </c>
    </row>
    <row r="30" spans="1:1" x14ac:dyDescent="0.2">
      <c r="A30" s="1" t="s">
        <v>36</v>
      </c>
    </row>
    <row r="31" spans="1:1" x14ac:dyDescent="0.2">
      <c r="A31" s="1" t="s">
        <v>37</v>
      </c>
    </row>
    <row r="32" spans="1:1" x14ac:dyDescent="0.2">
      <c r="A32" s="1" t="s">
        <v>38</v>
      </c>
    </row>
    <row r="33" spans="1:1" x14ac:dyDescent="0.2">
      <c r="A33" s="1" t="s">
        <v>39</v>
      </c>
    </row>
    <row r="34" spans="1:1" x14ac:dyDescent="0.2">
      <c r="A34" s="1" t="s">
        <v>40</v>
      </c>
    </row>
    <row r="35" spans="1:1" x14ac:dyDescent="0.2">
      <c r="A35" s="1" t="s">
        <v>41</v>
      </c>
    </row>
    <row r="36" spans="1:1" x14ac:dyDescent="0.2">
      <c r="A36" s="1" t="s">
        <v>42</v>
      </c>
    </row>
    <row r="37" spans="1:1" x14ac:dyDescent="0.2">
      <c r="A37" s="1" t="s">
        <v>43</v>
      </c>
    </row>
    <row r="39" spans="1:1" x14ac:dyDescent="0.2">
      <c r="A39" s="1" t="s">
        <v>44</v>
      </c>
    </row>
    <row r="40" spans="1:1" x14ac:dyDescent="0.2">
      <c r="A40" s="1" t="s">
        <v>45</v>
      </c>
    </row>
    <row r="41" spans="1:1" x14ac:dyDescent="0.2">
      <c r="A41" s="1" t="s">
        <v>46</v>
      </c>
    </row>
    <row r="42" spans="1:1" x14ac:dyDescent="0.2">
      <c r="A42" s="1" t="s">
        <v>47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4C6055-A430-4A82-8238-E67FBBD873AF}">
  <dimension ref="A1:S43"/>
  <sheetViews>
    <sheetView workbookViewId="0"/>
  </sheetViews>
  <sheetFormatPr defaultColWidth="9.21875" defaultRowHeight="12" x14ac:dyDescent="0.2"/>
  <cols>
    <col min="1" max="1" width="15.88671875" style="1" bestFit="1" customWidth="1"/>
    <col min="2" max="3" width="9.21875" style="1"/>
    <col min="4" max="4" width="1.6640625" style="1" customWidth="1"/>
    <col min="5" max="7" width="9.21875" style="1"/>
    <col min="8" max="8" width="1.6640625" style="1" customWidth="1"/>
    <col min="9" max="16384" width="9.21875" style="1"/>
  </cols>
  <sheetData>
    <row r="1" spans="1:19" ht="13.5" x14ac:dyDescent="0.2">
      <c r="A1" s="1" t="s">
        <v>0</v>
      </c>
    </row>
    <row r="2" spans="1:19" x14ac:dyDescent="0.2">
      <c r="A2" s="1" t="s">
        <v>1</v>
      </c>
    </row>
    <row r="3" spans="1:19" x14ac:dyDescent="0.2">
      <c r="A3" s="2"/>
      <c r="B3" s="2"/>
      <c r="C3" s="2"/>
      <c r="D3" s="2"/>
      <c r="E3" s="2"/>
      <c r="F3" s="2"/>
      <c r="G3" s="2"/>
      <c r="H3" s="2"/>
      <c r="I3" s="2"/>
      <c r="J3" s="2"/>
      <c r="K3" s="2"/>
      <c r="L3" s="2"/>
      <c r="M3" s="2"/>
      <c r="N3" s="2"/>
      <c r="O3" s="2"/>
      <c r="P3" s="2"/>
      <c r="Q3" s="2"/>
      <c r="R3" s="2"/>
      <c r="S3" s="2"/>
    </row>
    <row r="4" spans="1:19" x14ac:dyDescent="0.2">
      <c r="B4" s="33" t="s">
        <v>4</v>
      </c>
      <c r="C4" s="33" t="s">
        <v>52</v>
      </c>
      <c r="D4" s="18"/>
      <c r="E4" s="33" t="s">
        <v>6</v>
      </c>
      <c r="F4" s="33" t="s">
        <v>7</v>
      </c>
      <c r="G4" s="33" t="s">
        <v>72</v>
      </c>
      <c r="H4" s="18"/>
      <c r="I4" s="35" t="s">
        <v>73</v>
      </c>
      <c r="J4" s="35"/>
      <c r="K4" s="35"/>
      <c r="L4" s="35"/>
      <c r="M4" s="35"/>
      <c r="N4" s="35"/>
      <c r="O4" s="35"/>
      <c r="P4" s="35"/>
      <c r="Q4" s="35"/>
      <c r="R4" s="35"/>
      <c r="S4" s="33" t="s">
        <v>54</v>
      </c>
    </row>
    <row r="5" spans="1:19" ht="45" customHeight="1" x14ac:dyDescent="0.2">
      <c r="A5" s="2" t="s">
        <v>74</v>
      </c>
      <c r="B5" s="34"/>
      <c r="C5" s="34"/>
      <c r="D5" s="9"/>
      <c r="E5" s="34"/>
      <c r="F5" s="34"/>
      <c r="G5" s="34"/>
      <c r="H5" s="9"/>
      <c r="I5" s="9" t="s">
        <v>75</v>
      </c>
      <c r="J5" s="9" t="s">
        <v>11</v>
      </c>
      <c r="K5" s="9" t="s">
        <v>12</v>
      </c>
      <c r="L5" s="9" t="s">
        <v>76</v>
      </c>
      <c r="M5" s="9" t="s">
        <v>14</v>
      </c>
      <c r="N5" s="9" t="s">
        <v>77</v>
      </c>
      <c r="O5" s="9" t="s">
        <v>16</v>
      </c>
      <c r="P5" s="9" t="s">
        <v>17</v>
      </c>
      <c r="Q5" s="9" t="s">
        <v>78</v>
      </c>
      <c r="R5" s="9" t="s">
        <v>19</v>
      </c>
      <c r="S5" s="34"/>
    </row>
    <row r="6" spans="1:19" x14ac:dyDescent="0.2">
      <c r="A6" s="1" t="s">
        <v>79</v>
      </c>
      <c r="B6" s="4">
        <v>135473.26791402223</v>
      </c>
      <c r="C6" s="5">
        <v>654.66666666666663</v>
      </c>
      <c r="E6" s="4">
        <v>138220.19550205514</v>
      </c>
      <c r="F6" s="4">
        <v>134084.68015465731</v>
      </c>
      <c r="G6" s="4">
        <v>4135.515347397838</v>
      </c>
      <c r="I6" s="4">
        <v>1923.8721804840786</v>
      </c>
      <c r="J6" s="4">
        <v>0</v>
      </c>
      <c r="K6" s="4">
        <v>2.9430561141678915</v>
      </c>
      <c r="L6" s="4">
        <v>-3.2057414235723662</v>
      </c>
      <c r="M6" s="4">
        <v>1932.3491190921252</v>
      </c>
      <c r="N6" s="4">
        <v>10.968088837613045</v>
      </c>
      <c r="O6" s="4">
        <v>0</v>
      </c>
      <c r="P6" s="4">
        <v>21.650130082849707</v>
      </c>
      <c r="Q6" s="4">
        <v>0.22083779684374802</v>
      </c>
      <c r="R6" s="4">
        <v>246.71767641373106</v>
      </c>
      <c r="S6" s="5">
        <v>656.5</v>
      </c>
    </row>
    <row r="7" spans="1:19" x14ac:dyDescent="0.2">
      <c r="A7" s="1" t="s">
        <v>80</v>
      </c>
      <c r="B7" s="4">
        <v>195797.45077651154</v>
      </c>
      <c r="C7" s="5">
        <v>207.5</v>
      </c>
      <c r="E7" s="4">
        <v>208344.48138396957</v>
      </c>
      <c r="F7" s="4">
        <v>196854.90038477929</v>
      </c>
      <c r="G7" s="4">
        <v>11489.580999190257</v>
      </c>
      <c r="I7" s="4">
        <v>1817.9372699607977</v>
      </c>
      <c r="J7" s="4">
        <v>0</v>
      </c>
      <c r="K7" s="4">
        <v>253.52102247159181</v>
      </c>
      <c r="L7" s="4">
        <v>-71.942618428175692</v>
      </c>
      <c r="M7" s="4">
        <v>8569.7255602424302</v>
      </c>
      <c r="N7" s="4">
        <v>0.70124137588023983</v>
      </c>
      <c r="O7" s="4">
        <v>0</v>
      </c>
      <c r="P7" s="4">
        <v>394.12160578808397</v>
      </c>
      <c r="Q7" s="4">
        <v>0</v>
      </c>
      <c r="R7" s="4">
        <v>525.51691777964754</v>
      </c>
      <c r="S7" s="5">
        <v>209.41666666666666</v>
      </c>
    </row>
    <row r="8" spans="1:19" x14ac:dyDescent="0.2">
      <c r="A8" s="1" t="s">
        <v>81</v>
      </c>
      <c r="B8" s="4">
        <v>132162.36506757737</v>
      </c>
      <c r="C8" s="5">
        <v>192.33333333333334</v>
      </c>
      <c r="E8" s="4">
        <v>135293.89787236895</v>
      </c>
      <c r="F8" s="4">
        <v>131376.45169936898</v>
      </c>
      <c r="G8" s="4">
        <v>3917.4461729999925</v>
      </c>
      <c r="I8" s="4">
        <v>725.83289509374026</v>
      </c>
      <c r="J8" s="4">
        <v>0</v>
      </c>
      <c r="K8" s="4">
        <v>0</v>
      </c>
      <c r="L8" s="4">
        <v>-8.7477649172022662</v>
      </c>
      <c r="M8" s="4">
        <v>2871.0335998360201</v>
      </c>
      <c r="N8" s="4">
        <v>23.143078696375134</v>
      </c>
      <c r="O8" s="4">
        <v>0</v>
      </c>
      <c r="P8" s="4">
        <v>0.60063472140840035</v>
      </c>
      <c r="Q8" s="4">
        <v>1.6977614074037994</v>
      </c>
      <c r="R8" s="4">
        <v>303.88596816224702</v>
      </c>
      <c r="S8" s="5">
        <v>191.91666666666666</v>
      </c>
    </row>
    <row r="9" spans="1:19" x14ac:dyDescent="0.2">
      <c r="A9" s="1" t="s">
        <v>82</v>
      </c>
      <c r="B9" s="4">
        <v>141928.51005467391</v>
      </c>
      <c r="C9" s="5">
        <v>155.58333333333334</v>
      </c>
      <c r="E9" s="4">
        <v>148366.84178228895</v>
      </c>
      <c r="F9" s="4">
        <v>141261.74879386535</v>
      </c>
      <c r="G9" s="4">
        <v>7105.0929884236102</v>
      </c>
      <c r="I9" s="4">
        <v>2732.5916956364053</v>
      </c>
      <c r="J9" s="4">
        <v>0</v>
      </c>
      <c r="K9" s="4">
        <v>0</v>
      </c>
      <c r="L9" s="4">
        <v>-13.272746849587415</v>
      </c>
      <c r="M9" s="4">
        <v>3772.1156446013783</v>
      </c>
      <c r="N9" s="4">
        <v>31.772427488856636</v>
      </c>
      <c r="O9" s="4">
        <v>0</v>
      </c>
      <c r="P9" s="4">
        <v>261.93785606372904</v>
      </c>
      <c r="Q9" s="4">
        <v>3.8890263724006058</v>
      </c>
      <c r="R9" s="4">
        <v>316.05908511042895</v>
      </c>
      <c r="S9" s="5">
        <v>155.58333333333334</v>
      </c>
    </row>
    <row r="10" spans="1:19" x14ac:dyDescent="0.2">
      <c r="A10" s="1" t="s">
        <v>83</v>
      </c>
      <c r="B10" s="4">
        <v>134509.65610950021</v>
      </c>
      <c r="C10" s="5">
        <v>216.16666666666666</v>
      </c>
      <c r="E10" s="4">
        <v>161614.23104936126</v>
      </c>
      <c r="F10" s="4">
        <v>114738.79249768623</v>
      </c>
      <c r="G10" s="4">
        <v>46875.438551675019</v>
      </c>
      <c r="I10" s="4">
        <v>10332.669096153548</v>
      </c>
      <c r="J10" s="4">
        <v>8.8468529064322254</v>
      </c>
      <c r="K10" s="4">
        <v>9764.3858851141304</v>
      </c>
      <c r="L10" s="4">
        <v>262.45966955159474</v>
      </c>
      <c r="M10" s="4">
        <v>20929.174862264361</v>
      </c>
      <c r="N10" s="4">
        <v>745.53950145612919</v>
      </c>
      <c r="O10" s="4">
        <v>0</v>
      </c>
      <c r="P10" s="4">
        <v>169.9682755090715</v>
      </c>
      <c r="Q10" s="4">
        <v>21.749249795577107</v>
      </c>
      <c r="R10" s="4">
        <v>4640.6451589241778</v>
      </c>
      <c r="S10" s="5">
        <v>215.5</v>
      </c>
    </row>
    <row r="11" spans="1:19" x14ac:dyDescent="0.2">
      <c r="A11" s="2" t="s">
        <v>84</v>
      </c>
      <c r="B11" s="16">
        <v>129525.52872760039</v>
      </c>
      <c r="C11" s="6">
        <v>343.25</v>
      </c>
      <c r="D11" s="2"/>
      <c r="E11" s="16">
        <v>129536.9192438725</v>
      </c>
      <c r="F11" s="16">
        <v>125991.70788792751</v>
      </c>
      <c r="G11" s="16">
        <v>3545.2113559449945</v>
      </c>
      <c r="H11" s="2"/>
      <c r="I11" s="16">
        <v>896.94695448201742</v>
      </c>
      <c r="J11" s="16">
        <v>0</v>
      </c>
      <c r="K11" s="16">
        <v>42.229000850421748</v>
      </c>
      <c r="L11" s="16">
        <v>5.2410350321766934</v>
      </c>
      <c r="M11" s="16">
        <v>2283.8141087019039</v>
      </c>
      <c r="N11" s="16">
        <v>11.492591110609926</v>
      </c>
      <c r="O11" s="16">
        <v>0</v>
      </c>
      <c r="P11" s="16">
        <v>101.92516780428362</v>
      </c>
      <c r="Q11" s="16">
        <v>0.40421511627906981</v>
      </c>
      <c r="R11" s="16">
        <v>203.15828284730225</v>
      </c>
      <c r="S11" s="6">
        <v>347.66666666666669</v>
      </c>
    </row>
    <row r="13" spans="1:19" x14ac:dyDescent="0.2">
      <c r="A13" s="1" t="s">
        <v>21</v>
      </c>
    </row>
    <row r="14" spans="1:19" x14ac:dyDescent="0.2">
      <c r="A14" s="1" t="s">
        <v>22</v>
      </c>
    </row>
    <row r="16" spans="1:19" x14ac:dyDescent="0.2">
      <c r="A16" s="1" t="s">
        <v>23</v>
      </c>
    </row>
    <row r="17" spans="1:1" x14ac:dyDescent="0.2">
      <c r="A17" s="1" t="s">
        <v>24</v>
      </c>
    </row>
    <row r="18" spans="1:1" x14ac:dyDescent="0.2">
      <c r="A18" s="1" t="s">
        <v>25</v>
      </c>
    </row>
    <row r="19" spans="1:1" x14ac:dyDescent="0.2">
      <c r="A19" s="1" t="s">
        <v>26</v>
      </c>
    </row>
    <row r="20" spans="1:1" x14ac:dyDescent="0.2">
      <c r="A20" s="1" t="s">
        <v>27</v>
      </c>
    </row>
    <row r="22" spans="1:1" x14ac:dyDescent="0.2">
      <c r="A22" s="1" t="s">
        <v>28</v>
      </c>
    </row>
    <row r="23" spans="1:1" ht="13.5" x14ac:dyDescent="0.2">
      <c r="A23" s="1" t="s">
        <v>29</v>
      </c>
    </row>
    <row r="24" spans="1:1" x14ac:dyDescent="0.2">
      <c r="A24" s="1" t="s">
        <v>85</v>
      </c>
    </row>
    <row r="25" spans="1:1" x14ac:dyDescent="0.2">
      <c r="A25" s="1" t="s">
        <v>86</v>
      </c>
    </row>
    <row r="26" spans="1:1" x14ac:dyDescent="0.2">
      <c r="A26" s="1" t="s">
        <v>34</v>
      </c>
    </row>
    <row r="27" spans="1:1" x14ac:dyDescent="0.2">
      <c r="A27" s="1" t="s">
        <v>87</v>
      </c>
    </row>
    <row r="28" spans="1:1" x14ac:dyDescent="0.2">
      <c r="A28" s="1" t="s">
        <v>182</v>
      </c>
    </row>
    <row r="30" spans="1:1" x14ac:dyDescent="0.2">
      <c r="A30" s="1" t="s">
        <v>35</v>
      </c>
    </row>
    <row r="31" spans="1:1" x14ac:dyDescent="0.2">
      <c r="A31" s="1" t="s">
        <v>36</v>
      </c>
    </row>
    <row r="32" spans="1:1" x14ac:dyDescent="0.2">
      <c r="A32" s="1" t="s">
        <v>37</v>
      </c>
    </row>
    <row r="33" spans="1:1" x14ac:dyDescent="0.2">
      <c r="A33" s="1" t="s">
        <v>38</v>
      </c>
    </row>
    <row r="34" spans="1:1" x14ac:dyDescent="0.2">
      <c r="A34" s="1" t="s">
        <v>39</v>
      </c>
    </row>
    <row r="35" spans="1:1" x14ac:dyDescent="0.2">
      <c r="A35" s="1" t="s">
        <v>40</v>
      </c>
    </row>
    <row r="36" spans="1:1" x14ac:dyDescent="0.2">
      <c r="A36" s="1" t="s">
        <v>41</v>
      </c>
    </row>
    <row r="37" spans="1:1" x14ac:dyDescent="0.2">
      <c r="A37" s="1" t="s">
        <v>42</v>
      </c>
    </row>
    <row r="38" spans="1:1" x14ac:dyDescent="0.2">
      <c r="A38" s="1" t="s">
        <v>43</v>
      </c>
    </row>
    <row r="40" spans="1:1" x14ac:dyDescent="0.2">
      <c r="A40" s="1" t="s">
        <v>44</v>
      </c>
    </row>
    <row r="41" spans="1:1" x14ac:dyDescent="0.2">
      <c r="A41" s="1" t="s">
        <v>45</v>
      </c>
    </row>
    <row r="42" spans="1:1" x14ac:dyDescent="0.2">
      <c r="A42" s="1" t="s">
        <v>46</v>
      </c>
    </row>
    <row r="43" spans="1:1" x14ac:dyDescent="0.2">
      <c r="A43" s="1" t="s">
        <v>47</v>
      </c>
    </row>
  </sheetData>
  <mergeCells count="7">
    <mergeCell ref="S4:S5"/>
    <mergeCell ref="B4:B5"/>
    <mergeCell ref="C4:C5"/>
    <mergeCell ref="E4:E5"/>
    <mergeCell ref="F4:F5"/>
    <mergeCell ref="G4:G5"/>
    <mergeCell ref="I4:R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7A96C-D5C7-4721-90CF-B890656EAD76}">
  <dimension ref="A1:B28"/>
  <sheetViews>
    <sheetView workbookViewId="0"/>
  </sheetViews>
  <sheetFormatPr defaultColWidth="8.88671875" defaultRowHeight="12" x14ac:dyDescent="0.2"/>
  <cols>
    <col min="1" max="1" width="42.6640625" style="1" customWidth="1"/>
    <col min="2" max="16384" width="8.88671875" style="1"/>
  </cols>
  <sheetData>
    <row r="1" spans="1:2" ht="13.5" x14ac:dyDescent="0.2">
      <c r="A1" s="1" t="s">
        <v>88</v>
      </c>
    </row>
    <row r="2" spans="1:2" x14ac:dyDescent="0.2">
      <c r="A2" s="1" t="s">
        <v>89</v>
      </c>
    </row>
    <row r="3" spans="1:2" x14ac:dyDescent="0.2">
      <c r="A3" s="1" t="s">
        <v>90</v>
      </c>
    </row>
    <row r="4" spans="1:2" x14ac:dyDescent="0.2">
      <c r="A4" s="2"/>
      <c r="B4" s="2"/>
    </row>
    <row r="5" spans="1:2" x14ac:dyDescent="0.2">
      <c r="A5" s="2"/>
      <c r="B5" s="3" t="s">
        <v>3</v>
      </c>
    </row>
    <row r="6" spans="1:2" x14ac:dyDescent="0.2">
      <c r="A6" s="1" t="s">
        <v>91</v>
      </c>
      <c r="B6" s="19">
        <v>2485</v>
      </c>
    </row>
    <row r="7" spans="1:2" x14ac:dyDescent="0.2">
      <c r="A7" s="1" t="s">
        <v>92</v>
      </c>
      <c r="B7" s="1">
        <v>39</v>
      </c>
    </row>
    <row r="8" spans="1:2" x14ac:dyDescent="0.2">
      <c r="B8" s="18"/>
    </row>
    <row r="9" spans="1:2" x14ac:dyDescent="0.2">
      <c r="A9" s="1" t="s">
        <v>93</v>
      </c>
      <c r="B9" s="4">
        <v>5232.9923076923078</v>
      </c>
    </row>
    <row r="10" spans="1:2" x14ac:dyDescent="0.2">
      <c r="A10" s="2" t="s">
        <v>94</v>
      </c>
      <c r="B10" s="16">
        <v>1012.5</v>
      </c>
    </row>
    <row r="12" spans="1:2" x14ac:dyDescent="0.2">
      <c r="A12" s="1" t="s">
        <v>21</v>
      </c>
    </row>
    <row r="13" spans="1:2" x14ac:dyDescent="0.2">
      <c r="A13" s="1" t="s">
        <v>22</v>
      </c>
    </row>
    <row r="15" spans="1:2" x14ac:dyDescent="0.2">
      <c r="A15" s="1" t="s">
        <v>28</v>
      </c>
    </row>
    <row r="16" spans="1:2" ht="13.5" x14ac:dyDescent="0.2">
      <c r="A16" s="1" t="s">
        <v>29</v>
      </c>
    </row>
    <row r="17" spans="1:1" x14ac:dyDescent="0.2">
      <c r="A17" s="1" t="s">
        <v>30</v>
      </c>
    </row>
    <row r="18" spans="1:1" x14ac:dyDescent="0.2">
      <c r="A18" s="1" t="s">
        <v>31</v>
      </c>
    </row>
    <row r="19" spans="1:1" x14ac:dyDescent="0.2">
      <c r="A19" s="20" t="s">
        <v>32</v>
      </c>
    </row>
    <row r="20" spans="1:1" x14ac:dyDescent="0.2">
      <c r="A20" s="1" t="s">
        <v>33</v>
      </c>
    </row>
    <row r="21" spans="1:1" x14ac:dyDescent="0.2">
      <c r="A21" s="1" t="s">
        <v>34</v>
      </c>
    </row>
    <row r="22" spans="1:1" x14ac:dyDescent="0.2">
      <c r="A22" s="1" t="s">
        <v>95</v>
      </c>
    </row>
    <row r="23" spans="1:1" x14ac:dyDescent="0.2">
      <c r="A23" s="1" t="s">
        <v>121</v>
      </c>
    </row>
    <row r="25" spans="1:1" x14ac:dyDescent="0.2">
      <c r="A25" s="1" t="s">
        <v>44</v>
      </c>
    </row>
    <row r="26" spans="1:1" x14ac:dyDescent="0.2">
      <c r="A26" s="1" t="s">
        <v>45</v>
      </c>
    </row>
    <row r="27" spans="1:1" x14ac:dyDescent="0.2">
      <c r="A27" s="1" t="s">
        <v>46</v>
      </c>
    </row>
    <row r="28" spans="1:1" x14ac:dyDescent="0.2">
      <c r="A28" s="1" t="s">
        <v>47</v>
      </c>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99C5AE-97DF-4BCB-9960-6C5321AE963A}">
  <dimension ref="A1:D75"/>
  <sheetViews>
    <sheetView workbookViewId="0"/>
  </sheetViews>
  <sheetFormatPr defaultRowHeight="12" x14ac:dyDescent="0.2"/>
  <cols>
    <col min="1" max="1" width="24.21875" style="1" bestFit="1" customWidth="1"/>
    <col min="2" max="2" width="23.5546875" style="1" bestFit="1" customWidth="1"/>
    <col min="3" max="16384" width="8.88671875" style="1"/>
  </cols>
  <sheetData>
    <row r="1" spans="1:4" ht="13.5" x14ac:dyDescent="0.2">
      <c r="A1" s="1" t="s">
        <v>138</v>
      </c>
    </row>
    <row r="2" spans="1:4" x14ac:dyDescent="0.2">
      <c r="A2" s="2"/>
      <c r="B2" s="2"/>
      <c r="C2" s="2"/>
      <c r="D2" s="2"/>
    </row>
    <row r="3" spans="1:4" x14ac:dyDescent="0.2">
      <c r="A3" s="2" t="s">
        <v>99</v>
      </c>
      <c r="B3" s="2" t="s">
        <v>130</v>
      </c>
      <c r="C3" s="3" t="s">
        <v>139</v>
      </c>
      <c r="D3" s="3" t="s">
        <v>140</v>
      </c>
    </row>
    <row r="4" spans="1:4" x14ac:dyDescent="0.2">
      <c r="A4" s="1" t="s">
        <v>106</v>
      </c>
      <c r="B4" s="1" t="s">
        <v>100</v>
      </c>
      <c r="C4" s="21">
        <v>9750.5294117647063</v>
      </c>
      <c r="D4" s="21">
        <v>10077.340425531915</v>
      </c>
    </row>
    <row r="5" spans="1:4" x14ac:dyDescent="0.2">
      <c r="A5" s="1" t="s">
        <v>106</v>
      </c>
      <c r="B5" s="1" t="s">
        <v>101</v>
      </c>
      <c r="C5" s="21" t="s">
        <v>107</v>
      </c>
      <c r="D5" s="21">
        <v>9654.5</v>
      </c>
    </row>
    <row r="6" spans="1:4" x14ac:dyDescent="0.2">
      <c r="A6" s="1" t="s">
        <v>106</v>
      </c>
      <c r="B6" s="1" t="s">
        <v>103</v>
      </c>
      <c r="C6" s="21">
        <v>10036.140625</v>
      </c>
      <c r="D6" s="21">
        <v>9923.2260869565216</v>
      </c>
    </row>
    <row r="7" spans="1:4" x14ac:dyDescent="0.2">
      <c r="A7" s="1" t="s">
        <v>106</v>
      </c>
      <c r="B7" s="1" t="s">
        <v>104</v>
      </c>
      <c r="C7" s="21" t="s">
        <v>107</v>
      </c>
      <c r="D7" s="21">
        <v>9517.75</v>
      </c>
    </row>
    <row r="8" spans="1:4" x14ac:dyDescent="0.2">
      <c r="C8" s="21"/>
      <c r="D8" s="21"/>
    </row>
    <row r="9" spans="1:4" x14ac:dyDescent="0.2">
      <c r="A9" s="1" t="s">
        <v>108</v>
      </c>
      <c r="B9" s="1" t="s">
        <v>100</v>
      </c>
      <c r="C9" s="21">
        <v>11155.166666666666</v>
      </c>
      <c r="D9" s="21">
        <v>14081</v>
      </c>
    </row>
    <row r="10" spans="1:4" x14ac:dyDescent="0.2">
      <c r="A10" s="1" t="s">
        <v>108</v>
      </c>
      <c r="B10" s="1" t="s">
        <v>103</v>
      </c>
      <c r="C10" s="21">
        <v>13340.555555555555</v>
      </c>
      <c r="D10" s="21">
        <v>13994.32</v>
      </c>
    </row>
    <row r="11" spans="1:4" x14ac:dyDescent="0.2">
      <c r="C11" s="21"/>
      <c r="D11" s="21"/>
    </row>
    <row r="12" spans="1:4" x14ac:dyDescent="0.2">
      <c r="A12" s="1" t="s">
        <v>109</v>
      </c>
      <c r="B12" s="1" t="s">
        <v>101</v>
      </c>
      <c r="C12" s="21">
        <v>10699.4</v>
      </c>
      <c r="D12" s="21" t="s">
        <v>107</v>
      </c>
    </row>
    <row r="13" spans="1:4" x14ac:dyDescent="0.2">
      <c r="A13" s="1" t="s">
        <v>109</v>
      </c>
      <c r="B13" s="1" t="s">
        <v>103</v>
      </c>
      <c r="C13" s="21">
        <v>11241.812865497077</v>
      </c>
      <c r="D13" s="21">
        <v>11060.821428571429</v>
      </c>
    </row>
    <row r="14" spans="1:4" x14ac:dyDescent="0.2">
      <c r="A14" s="1" t="s">
        <v>109</v>
      </c>
      <c r="B14" s="1" t="s">
        <v>105</v>
      </c>
      <c r="C14" s="21">
        <v>11546.09090909091</v>
      </c>
      <c r="D14" s="21" t="s">
        <v>107</v>
      </c>
    </row>
    <row r="15" spans="1:4" x14ac:dyDescent="0.2">
      <c r="C15" s="21"/>
      <c r="D15" s="21"/>
    </row>
    <row r="16" spans="1:4" x14ac:dyDescent="0.2">
      <c r="A16" s="1" t="s">
        <v>110</v>
      </c>
      <c r="B16" s="1" t="s">
        <v>103</v>
      </c>
      <c r="C16" s="21">
        <v>11071.9375</v>
      </c>
      <c r="D16" s="21">
        <v>10327.111111111111</v>
      </c>
    </row>
    <row r="17" spans="1:4" x14ac:dyDescent="0.2">
      <c r="C17" s="21"/>
      <c r="D17" s="21"/>
    </row>
    <row r="18" spans="1:4" x14ac:dyDescent="0.2">
      <c r="A18" s="1" t="s">
        <v>112</v>
      </c>
      <c r="B18" s="1" t="s">
        <v>103</v>
      </c>
      <c r="C18" s="21">
        <v>10512.5</v>
      </c>
      <c r="D18" s="21">
        <v>11855.272727272728</v>
      </c>
    </row>
    <row r="19" spans="1:4" x14ac:dyDescent="0.2">
      <c r="C19" s="21"/>
      <c r="D19" s="21"/>
    </row>
    <row r="20" spans="1:4" x14ac:dyDescent="0.2">
      <c r="A20" s="1" t="s">
        <v>113</v>
      </c>
      <c r="B20" s="1" t="s">
        <v>100</v>
      </c>
      <c r="C20" s="21">
        <v>11663.382352941177</v>
      </c>
      <c r="D20" s="21">
        <v>11330.057142857142</v>
      </c>
    </row>
    <row r="21" spans="1:4" x14ac:dyDescent="0.2">
      <c r="A21" s="1" t="s">
        <v>113</v>
      </c>
      <c r="B21" s="1" t="s">
        <v>101</v>
      </c>
      <c r="C21" s="21">
        <v>11658.28</v>
      </c>
      <c r="D21" s="21">
        <v>12182.142857142857</v>
      </c>
    </row>
    <row r="22" spans="1:4" x14ac:dyDescent="0.2">
      <c r="A22" s="1" t="s">
        <v>113</v>
      </c>
      <c r="B22" s="1" t="s">
        <v>102</v>
      </c>
      <c r="C22" s="21">
        <v>10820.384615384615</v>
      </c>
      <c r="D22" s="21">
        <v>12627.777777777777</v>
      </c>
    </row>
    <row r="23" spans="1:4" x14ac:dyDescent="0.2">
      <c r="A23" s="1" t="s">
        <v>113</v>
      </c>
      <c r="B23" s="1" t="s">
        <v>103</v>
      </c>
      <c r="C23" s="21">
        <v>11718.228571428572</v>
      </c>
      <c r="D23" s="21">
        <v>12229.494949494949</v>
      </c>
    </row>
    <row r="24" spans="1:4" x14ac:dyDescent="0.2">
      <c r="A24" s="1" t="s">
        <v>113</v>
      </c>
      <c r="B24" s="1" t="s">
        <v>104</v>
      </c>
      <c r="C24" s="21">
        <v>10334.4</v>
      </c>
      <c r="D24" s="21" t="s">
        <v>107</v>
      </c>
    </row>
    <row r="25" spans="1:4" x14ac:dyDescent="0.2">
      <c r="A25" s="1" t="s">
        <v>113</v>
      </c>
      <c r="B25" s="1" t="s">
        <v>105</v>
      </c>
      <c r="C25" s="21">
        <v>11892.28947368421</v>
      </c>
      <c r="D25" s="21">
        <v>12657.122448979591</v>
      </c>
    </row>
    <row r="26" spans="1:4" x14ac:dyDescent="0.2">
      <c r="C26" s="21"/>
      <c r="D26" s="21"/>
    </row>
    <row r="27" spans="1:4" x14ac:dyDescent="0.2">
      <c r="A27" s="1" t="s">
        <v>114</v>
      </c>
      <c r="B27" s="1" t="s">
        <v>100</v>
      </c>
      <c r="C27" s="21">
        <v>10276.5</v>
      </c>
      <c r="D27" s="21" t="s">
        <v>107</v>
      </c>
    </row>
    <row r="28" spans="1:4" x14ac:dyDescent="0.2">
      <c r="A28" s="2" t="s">
        <v>114</v>
      </c>
      <c r="B28" s="2" t="s">
        <v>103</v>
      </c>
      <c r="C28" s="22">
        <v>11001.625</v>
      </c>
      <c r="D28" s="22">
        <v>11111.065217391304</v>
      </c>
    </row>
    <row r="31" spans="1:4" ht="13.5" x14ac:dyDescent="0.2">
      <c r="A31" s="1" t="s">
        <v>141</v>
      </c>
    </row>
    <row r="32" spans="1:4" x14ac:dyDescent="0.2">
      <c r="A32" s="1" t="s">
        <v>116</v>
      </c>
    </row>
    <row r="33" spans="1:4" x14ac:dyDescent="0.2">
      <c r="A33" s="2"/>
      <c r="B33" s="2"/>
      <c r="C33" s="2"/>
      <c r="D33" s="2"/>
    </row>
    <row r="34" spans="1:4" x14ac:dyDescent="0.2">
      <c r="A34" s="2" t="s">
        <v>117</v>
      </c>
      <c r="B34" s="2" t="s">
        <v>130</v>
      </c>
      <c r="C34" s="3" t="s">
        <v>139</v>
      </c>
      <c r="D34" s="3" t="s">
        <v>140</v>
      </c>
    </row>
    <row r="35" spans="1:4" x14ac:dyDescent="0.2">
      <c r="A35" s="1" t="s">
        <v>118</v>
      </c>
      <c r="B35" s="1" t="s">
        <v>100</v>
      </c>
      <c r="C35" s="21">
        <v>11739.125</v>
      </c>
      <c r="D35" s="21">
        <v>11330.057142857142</v>
      </c>
    </row>
    <row r="36" spans="1:4" x14ac:dyDescent="0.2">
      <c r="A36" s="1" t="s">
        <v>118</v>
      </c>
      <c r="B36" s="1" t="s">
        <v>101</v>
      </c>
      <c r="C36" s="21">
        <v>11658.28</v>
      </c>
      <c r="D36" s="21">
        <v>12241.9</v>
      </c>
    </row>
    <row r="37" spans="1:4" x14ac:dyDescent="0.2">
      <c r="A37" s="1" t="s">
        <v>118</v>
      </c>
      <c r="B37" s="1" t="s">
        <v>102</v>
      </c>
      <c r="C37" s="21">
        <v>10820.384615384615</v>
      </c>
      <c r="D37" s="21">
        <v>12452.125</v>
      </c>
    </row>
    <row r="38" spans="1:4" x14ac:dyDescent="0.2">
      <c r="A38" s="1" t="s">
        <v>118</v>
      </c>
      <c r="B38" s="1" t="s">
        <v>103</v>
      </c>
      <c r="C38" s="21">
        <v>11726.566896551723</v>
      </c>
      <c r="D38" s="21">
        <v>12228.077608142494</v>
      </c>
    </row>
    <row r="39" spans="1:4" x14ac:dyDescent="0.2">
      <c r="A39" s="1" t="s">
        <v>118</v>
      </c>
      <c r="B39" s="1" t="s">
        <v>104</v>
      </c>
      <c r="C39" s="21">
        <v>10334.4</v>
      </c>
      <c r="D39" s="21" t="s">
        <v>107</v>
      </c>
    </row>
    <row r="40" spans="1:4" x14ac:dyDescent="0.2">
      <c r="A40" s="1" t="s">
        <v>118</v>
      </c>
      <c r="B40" s="1" t="s">
        <v>105</v>
      </c>
      <c r="C40" s="21">
        <v>11734.297297297297</v>
      </c>
      <c r="D40" s="21">
        <v>12503.893617021276</v>
      </c>
    </row>
    <row r="42" spans="1:4" x14ac:dyDescent="0.2">
      <c r="A42" s="1" t="s">
        <v>119</v>
      </c>
      <c r="B42" s="1" t="s">
        <v>100</v>
      </c>
      <c r="C42" s="21">
        <v>10677.5</v>
      </c>
      <c r="D42" s="21">
        <v>10469.833333333334</v>
      </c>
    </row>
    <row r="43" spans="1:4" x14ac:dyDescent="0.2">
      <c r="A43" s="1" t="s">
        <v>119</v>
      </c>
      <c r="B43" s="1" t="s">
        <v>101</v>
      </c>
      <c r="C43" s="21">
        <v>10552.916666666666</v>
      </c>
      <c r="D43" s="21" t="s">
        <v>107</v>
      </c>
    </row>
    <row r="44" spans="1:4" x14ac:dyDescent="0.2">
      <c r="A44" s="1" t="s">
        <v>119</v>
      </c>
      <c r="B44" s="1" t="s">
        <v>103</v>
      </c>
      <c r="C44" s="21">
        <v>11191.354166666666</v>
      </c>
      <c r="D44" s="21">
        <v>11167.116504854368</v>
      </c>
    </row>
    <row r="45" spans="1:4" x14ac:dyDescent="0.2">
      <c r="A45" s="2" t="s">
        <v>119</v>
      </c>
      <c r="B45" s="2" t="s">
        <v>105</v>
      </c>
      <c r="C45" s="22">
        <v>12062.083333333334</v>
      </c>
      <c r="D45" s="22">
        <v>12345.09090909091</v>
      </c>
    </row>
    <row r="46" spans="1:4" x14ac:dyDescent="0.2">
      <c r="C46" s="21"/>
      <c r="D46" s="21"/>
    </row>
    <row r="47" spans="1:4" x14ac:dyDescent="0.2">
      <c r="A47" s="1" t="s">
        <v>21</v>
      </c>
    </row>
    <row r="48" spans="1:4" x14ac:dyDescent="0.2">
      <c r="A48" s="1" t="s">
        <v>22</v>
      </c>
    </row>
    <row r="50" spans="1:1" x14ac:dyDescent="0.2">
      <c r="A50" s="1" t="s">
        <v>120</v>
      </c>
    </row>
    <row r="52" spans="1:1" x14ac:dyDescent="0.2">
      <c r="A52" s="1" t="s">
        <v>28</v>
      </c>
    </row>
    <row r="53" spans="1:1" ht="13.5" x14ac:dyDescent="0.2">
      <c r="A53" s="1" t="s">
        <v>29</v>
      </c>
    </row>
    <row r="54" spans="1:1" x14ac:dyDescent="0.2">
      <c r="A54" s="1" t="s">
        <v>30</v>
      </c>
    </row>
    <row r="55" spans="1:1" x14ac:dyDescent="0.2">
      <c r="A55" s="1" t="s">
        <v>31</v>
      </c>
    </row>
    <row r="56" spans="1:1" x14ac:dyDescent="0.2">
      <c r="A56" s="20" t="s">
        <v>32</v>
      </c>
    </row>
    <row r="57" spans="1:1" x14ac:dyDescent="0.2">
      <c r="A57" s="1" t="s">
        <v>33</v>
      </c>
    </row>
    <row r="59" spans="1:1" x14ac:dyDescent="0.2">
      <c r="A59" s="1" t="s">
        <v>121</v>
      </c>
    </row>
    <row r="60" spans="1:1" x14ac:dyDescent="0.2">
      <c r="A60" s="1" t="s">
        <v>122</v>
      </c>
    </row>
    <row r="62" spans="1:1" x14ac:dyDescent="0.2">
      <c r="A62" s="1" t="s">
        <v>142</v>
      </c>
    </row>
    <row r="63" spans="1:1" x14ac:dyDescent="0.2">
      <c r="A63" s="23" t="s">
        <v>124</v>
      </c>
    </row>
    <row r="65" spans="1:1" x14ac:dyDescent="0.2">
      <c r="A65" s="1" t="s">
        <v>35</v>
      </c>
    </row>
    <row r="66" spans="1:1" x14ac:dyDescent="0.2">
      <c r="A66" s="1" t="s">
        <v>36</v>
      </c>
    </row>
    <row r="67" spans="1:1" x14ac:dyDescent="0.2">
      <c r="A67" s="1" t="s">
        <v>37</v>
      </c>
    </row>
    <row r="68" spans="1:1" x14ac:dyDescent="0.2">
      <c r="A68" s="1" t="s">
        <v>38</v>
      </c>
    </row>
    <row r="69" spans="1:1" x14ac:dyDescent="0.2">
      <c r="A69" s="1" t="s">
        <v>40</v>
      </c>
    </row>
    <row r="70" spans="1:1" x14ac:dyDescent="0.2">
      <c r="A70" s="1" t="s">
        <v>43</v>
      </c>
    </row>
    <row r="72" spans="1:1" x14ac:dyDescent="0.2">
      <c r="A72" s="1" t="s">
        <v>44</v>
      </c>
    </row>
    <row r="73" spans="1:1" x14ac:dyDescent="0.2">
      <c r="A73" s="1" t="s">
        <v>45</v>
      </c>
    </row>
    <row r="74" spans="1:1" x14ac:dyDescent="0.2">
      <c r="A74" s="1" t="s">
        <v>46</v>
      </c>
    </row>
    <row r="75" spans="1:1" x14ac:dyDescent="0.2">
      <c r="A75" s="1" t="s">
        <v>47</v>
      </c>
    </row>
  </sheetData>
  <hyperlinks>
    <hyperlink ref="A63" r:id="rId1" xr:uid="{852FB845-FAB7-4F1D-B60D-129E28CF7863}"/>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89108B-BDF0-4DAD-A623-3BEEBC2F1E9C}">
  <dimension ref="A1:D75"/>
  <sheetViews>
    <sheetView workbookViewId="0"/>
  </sheetViews>
  <sheetFormatPr defaultRowHeight="12" x14ac:dyDescent="0.2"/>
  <cols>
    <col min="1" max="1" width="24.21875" style="1" bestFit="1" customWidth="1"/>
    <col min="2" max="2" width="23.5546875" style="1" bestFit="1" customWidth="1"/>
    <col min="3" max="16384" width="8.88671875" style="1"/>
  </cols>
  <sheetData>
    <row r="1" spans="1:4" ht="13.5" x14ac:dyDescent="0.2">
      <c r="A1" s="1" t="s">
        <v>143</v>
      </c>
    </row>
    <row r="2" spans="1:4" x14ac:dyDescent="0.2">
      <c r="A2" s="2"/>
      <c r="B2" s="2"/>
      <c r="C2" s="2"/>
      <c r="D2" s="2"/>
    </row>
    <row r="3" spans="1:4" x14ac:dyDescent="0.2">
      <c r="A3" s="2" t="s">
        <v>99</v>
      </c>
      <c r="B3" s="2" t="s">
        <v>130</v>
      </c>
      <c r="C3" s="3" t="s">
        <v>139</v>
      </c>
      <c r="D3" s="3" t="s">
        <v>140</v>
      </c>
    </row>
    <row r="4" spans="1:4" x14ac:dyDescent="0.2">
      <c r="A4" s="1" t="s">
        <v>106</v>
      </c>
      <c r="B4" s="1" t="s">
        <v>100</v>
      </c>
      <c r="C4" s="21">
        <v>15471.545454545454</v>
      </c>
      <c r="D4" s="21">
        <v>18307.575757575756</v>
      </c>
    </row>
    <row r="5" spans="1:4" x14ac:dyDescent="0.2">
      <c r="A5" s="1" t="s">
        <v>106</v>
      </c>
      <c r="B5" s="1" t="s">
        <v>101</v>
      </c>
      <c r="C5" s="21" t="s">
        <v>107</v>
      </c>
      <c r="D5" s="21">
        <v>16033.625</v>
      </c>
    </row>
    <row r="6" spans="1:4" x14ac:dyDescent="0.2">
      <c r="A6" s="1" t="s">
        <v>106</v>
      </c>
      <c r="B6" s="1" t="s">
        <v>103</v>
      </c>
      <c r="C6" s="21">
        <v>15483.720930232557</v>
      </c>
      <c r="D6" s="21">
        <v>16676.215909090908</v>
      </c>
    </row>
    <row r="7" spans="1:4" x14ac:dyDescent="0.2">
      <c r="A7" s="1" t="s">
        <v>106</v>
      </c>
      <c r="B7" s="1" t="s">
        <v>104</v>
      </c>
      <c r="C7" s="21" t="s">
        <v>107</v>
      </c>
      <c r="D7" s="21">
        <v>14510.5</v>
      </c>
    </row>
    <row r="8" spans="1:4" x14ac:dyDescent="0.2">
      <c r="C8" s="21"/>
      <c r="D8" s="21"/>
    </row>
    <row r="9" spans="1:4" x14ac:dyDescent="0.2">
      <c r="A9" s="1" t="s">
        <v>108</v>
      </c>
      <c r="B9" s="1" t="s">
        <v>100</v>
      </c>
      <c r="C9" s="21" t="s">
        <v>107</v>
      </c>
      <c r="D9" s="21">
        <v>16037.125</v>
      </c>
    </row>
    <row r="10" spans="1:4" x14ac:dyDescent="0.2">
      <c r="A10" s="1" t="s">
        <v>108</v>
      </c>
      <c r="B10" s="1" t="s">
        <v>103</v>
      </c>
      <c r="C10" s="21">
        <v>14435</v>
      </c>
      <c r="D10" s="21">
        <v>15550.735294117647</v>
      </c>
    </row>
    <row r="11" spans="1:4" x14ac:dyDescent="0.2">
      <c r="C11" s="21"/>
      <c r="D11" s="21"/>
    </row>
    <row r="12" spans="1:4" x14ac:dyDescent="0.2">
      <c r="A12" s="1" t="s">
        <v>109</v>
      </c>
      <c r="B12" s="1" t="s">
        <v>101</v>
      </c>
      <c r="C12" s="21">
        <v>10741.1</v>
      </c>
      <c r="D12" s="21" t="s">
        <v>107</v>
      </c>
    </row>
    <row r="13" spans="1:4" x14ac:dyDescent="0.2">
      <c r="A13" s="1" t="s">
        <v>109</v>
      </c>
      <c r="B13" s="1" t="s">
        <v>103</v>
      </c>
      <c r="C13" s="21">
        <v>11599.316770186335</v>
      </c>
      <c r="D13" s="21">
        <v>11779.892857142857</v>
      </c>
    </row>
    <row r="14" spans="1:4" x14ac:dyDescent="0.2">
      <c r="A14" s="1" t="s">
        <v>109</v>
      </c>
      <c r="B14" s="1" t="s">
        <v>105</v>
      </c>
      <c r="C14" s="21">
        <v>11200.555555555555</v>
      </c>
      <c r="D14" s="21" t="s">
        <v>107</v>
      </c>
    </row>
    <row r="15" spans="1:4" x14ac:dyDescent="0.2">
      <c r="C15" s="21"/>
      <c r="D15" s="21"/>
    </row>
    <row r="16" spans="1:4" x14ac:dyDescent="0.2">
      <c r="A16" s="1" t="s">
        <v>110</v>
      </c>
      <c r="B16" s="1" t="s">
        <v>103</v>
      </c>
      <c r="C16" s="21">
        <v>11565.2</v>
      </c>
      <c r="D16" s="21">
        <v>11742</v>
      </c>
    </row>
    <row r="17" spans="1:4" x14ac:dyDescent="0.2">
      <c r="C17" s="21"/>
      <c r="D17" s="21"/>
    </row>
    <row r="18" spans="1:4" x14ac:dyDescent="0.2">
      <c r="A18" s="1" t="s">
        <v>112</v>
      </c>
      <c r="B18" s="1" t="s">
        <v>103</v>
      </c>
      <c r="C18" s="21">
        <v>10703.166666666666</v>
      </c>
      <c r="D18" s="21">
        <v>12591.5</v>
      </c>
    </row>
    <row r="19" spans="1:4" x14ac:dyDescent="0.2">
      <c r="C19" s="21"/>
      <c r="D19" s="21"/>
    </row>
    <row r="20" spans="1:4" x14ac:dyDescent="0.2">
      <c r="A20" s="1" t="s">
        <v>113</v>
      </c>
      <c r="B20" s="1" t="s">
        <v>100</v>
      </c>
      <c r="C20" s="21">
        <v>12034.125</v>
      </c>
      <c r="D20" s="21">
        <v>12053.939393939394</v>
      </c>
    </row>
    <row r="21" spans="1:4" x14ac:dyDescent="0.2">
      <c r="A21" s="1" t="s">
        <v>113</v>
      </c>
      <c r="B21" s="1" t="s">
        <v>101</v>
      </c>
      <c r="C21" s="21">
        <v>12928.44</v>
      </c>
      <c r="D21" s="21">
        <v>12039.611111111111</v>
      </c>
    </row>
    <row r="22" spans="1:4" x14ac:dyDescent="0.2">
      <c r="A22" s="1" t="s">
        <v>113</v>
      </c>
      <c r="B22" s="1" t="s">
        <v>102</v>
      </c>
      <c r="C22" s="21">
        <v>11338.09090909091</v>
      </c>
      <c r="D22" s="21">
        <v>12839.125</v>
      </c>
    </row>
    <row r="23" spans="1:4" x14ac:dyDescent="0.2">
      <c r="A23" s="1" t="s">
        <v>113</v>
      </c>
      <c r="B23" s="1" t="s">
        <v>103</v>
      </c>
      <c r="C23" s="21">
        <v>12162.139013452916</v>
      </c>
      <c r="D23" s="21">
        <v>12827.0068119891</v>
      </c>
    </row>
    <row r="24" spans="1:4" x14ac:dyDescent="0.2">
      <c r="A24" s="1" t="s">
        <v>113</v>
      </c>
      <c r="B24" s="1" t="s">
        <v>104</v>
      </c>
      <c r="C24" s="21">
        <v>11196</v>
      </c>
      <c r="D24" s="21" t="s">
        <v>107</v>
      </c>
    </row>
    <row r="25" spans="1:4" x14ac:dyDescent="0.2">
      <c r="A25" s="1" t="s">
        <v>113</v>
      </c>
      <c r="B25" s="1" t="s">
        <v>105</v>
      </c>
      <c r="C25" s="21">
        <v>12310.029411764706</v>
      </c>
      <c r="D25" s="21">
        <v>13051.065217391304</v>
      </c>
    </row>
    <row r="26" spans="1:4" x14ac:dyDescent="0.2">
      <c r="C26" s="21"/>
      <c r="D26" s="21"/>
    </row>
    <row r="27" spans="1:4" x14ac:dyDescent="0.2">
      <c r="A27" s="1" t="s">
        <v>114</v>
      </c>
      <c r="B27" s="1" t="s">
        <v>100</v>
      </c>
      <c r="C27" s="21">
        <v>10276.5</v>
      </c>
      <c r="D27" s="21" t="s">
        <v>107</v>
      </c>
    </row>
    <row r="28" spans="1:4" x14ac:dyDescent="0.2">
      <c r="A28" s="2" t="s">
        <v>114</v>
      </c>
      <c r="B28" s="2" t="s">
        <v>103</v>
      </c>
      <c r="C28" s="22">
        <v>11228.576923076924</v>
      </c>
      <c r="D28" s="22">
        <v>12052.846153846154</v>
      </c>
    </row>
    <row r="29" spans="1:4" x14ac:dyDescent="0.2">
      <c r="C29" s="4"/>
      <c r="D29" s="4"/>
    </row>
    <row r="30" spans="1:4" x14ac:dyDescent="0.2">
      <c r="C30" s="4"/>
      <c r="D30" s="4"/>
    </row>
    <row r="31" spans="1:4" ht="13.5" x14ac:dyDescent="0.2">
      <c r="A31" s="1" t="s">
        <v>144</v>
      </c>
    </row>
    <row r="32" spans="1:4" x14ac:dyDescent="0.2">
      <c r="A32" s="1" t="s">
        <v>116</v>
      </c>
    </row>
    <row r="33" spans="1:4" x14ac:dyDescent="0.2">
      <c r="A33" s="2"/>
      <c r="B33" s="2"/>
      <c r="C33" s="2"/>
      <c r="D33" s="2"/>
    </row>
    <row r="34" spans="1:4" x14ac:dyDescent="0.2">
      <c r="A34" s="2" t="s">
        <v>117</v>
      </c>
      <c r="B34" s="2" t="s">
        <v>130</v>
      </c>
      <c r="C34" s="3" t="s">
        <v>139</v>
      </c>
      <c r="D34" s="3" t="s">
        <v>140</v>
      </c>
    </row>
    <row r="35" spans="1:4" x14ac:dyDescent="0.2">
      <c r="A35" s="1" t="s">
        <v>118</v>
      </c>
      <c r="B35" s="1" t="s">
        <v>100</v>
      </c>
      <c r="C35" s="21">
        <v>12139.633333333333</v>
      </c>
      <c r="D35" s="21">
        <v>12053.939393939394</v>
      </c>
    </row>
    <row r="36" spans="1:4" x14ac:dyDescent="0.2">
      <c r="A36" s="1" t="s">
        <v>118</v>
      </c>
      <c r="B36" s="1" t="s">
        <v>101</v>
      </c>
      <c r="C36" s="21">
        <v>12928.44</v>
      </c>
      <c r="D36" s="21">
        <v>12101.529411764706</v>
      </c>
    </row>
    <row r="37" spans="1:4" x14ac:dyDescent="0.2">
      <c r="A37" s="1" t="s">
        <v>118</v>
      </c>
      <c r="B37" s="1" t="s">
        <v>102</v>
      </c>
      <c r="C37" s="21">
        <v>11338.09090909091</v>
      </c>
      <c r="D37" s="21">
        <v>12839.125</v>
      </c>
    </row>
    <row r="38" spans="1:4" x14ac:dyDescent="0.2">
      <c r="A38" s="1" t="s">
        <v>118</v>
      </c>
      <c r="B38" s="1" t="s">
        <v>103</v>
      </c>
      <c r="C38" s="21">
        <v>12169.795454545454</v>
      </c>
      <c r="D38" s="21">
        <v>12829.060273972602</v>
      </c>
    </row>
    <row r="39" spans="1:4" x14ac:dyDescent="0.2">
      <c r="A39" s="1" t="s">
        <v>118</v>
      </c>
      <c r="B39" s="1" t="s">
        <v>104</v>
      </c>
      <c r="C39" s="21">
        <v>11196</v>
      </c>
      <c r="D39" s="21" t="s">
        <v>107</v>
      </c>
    </row>
    <row r="40" spans="1:4" x14ac:dyDescent="0.2">
      <c r="A40" s="1" t="s">
        <v>118</v>
      </c>
      <c r="B40" s="1" t="s">
        <v>105</v>
      </c>
      <c r="C40" s="21">
        <v>12145.545454545454</v>
      </c>
      <c r="D40" s="21">
        <v>13126.31111111111</v>
      </c>
    </row>
    <row r="41" spans="1:4" x14ac:dyDescent="0.2">
      <c r="C41" s="21"/>
      <c r="D41" s="21"/>
    </row>
    <row r="42" spans="1:4" x14ac:dyDescent="0.2">
      <c r="A42" s="1" t="s">
        <v>119</v>
      </c>
      <c r="B42" s="1" t="s">
        <v>100</v>
      </c>
      <c r="C42" s="21">
        <v>10900.555555555555</v>
      </c>
      <c r="D42" s="21">
        <v>11520.2</v>
      </c>
    </row>
    <row r="43" spans="1:4" x14ac:dyDescent="0.2">
      <c r="A43" s="1" t="s">
        <v>119</v>
      </c>
      <c r="B43" s="1" t="s">
        <v>101</v>
      </c>
      <c r="C43" s="21">
        <v>10850.818181818182</v>
      </c>
      <c r="D43" s="21" t="s">
        <v>107</v>
      </c>
    </row>
    <row r="44" spans="1:4" x14ac:dyDescent="0.2">
      <c r="A44" s="1" t="s">
        <v>119</v>
      </c>
      <c r="B44" s="1" t="s">
        <v>103</v>
      </c>
      <c r="C44" s="21">
        <v>11526.933962264151</v>
      </c>
      <c r="D44" s="21">
        <v>11958.034482758621</v>
      </c>
    </row>
    <row r="45" spans="1:4" x14ac:dyDescent="0.2">
      <c r="A45" s="2" t="s">
        <v>119</v>
      </c>
      <c r="B45" s="2" t="s">
        <v>105</v>
      </c>
      <c r="C45" s="22">
        <v>11854.3</v>
      </c>
      <c r="D45" s="22">
        <v>10507.714285714286</v>
      </c>
    </row>
    <row r="47" spans="1:4" x14ac:dyDescent="0.2">
      <c r="A47" s="1" t="s">
        <v>21</v>
      </c>
    </row>
    <row r="48" spans="1:4" x14ac:dyDescent="0.2">
      <c r="A48" s="1" t="s">
        <v>22</v>
      </c>
    </row>
    <row r="50" spans="1:1" x14ac:dyDescent="0.2">
      <c r="A50" s="1" t="s">
        <v>127</v>
      </c>
    </row>
    <row r="52" spans="1:1" x14ac:dyDescent="0.2">
      <c r="A52" s="1" t="s">
        <v>28</v>
      </c>
    </row>
    <row r="53" spans="1:1" ht="13.5" x14ac:dyDescent="0.2">
      <c r="A53" s="1" t="s">
        <v>29</v>
      </c>
    </row>
    <row r="54" spans="1:1" x14ac:dyDescent="0.2">
      <c r="A54" s="1" t="s">
        <v>30</v>
      </c>
    </row>
    <row r="55" spans="1:1" x14ac:dyDescent="0.2">
      <c r="A55" s="1" t="s">
        <v>31</v>
      </c>
    </row>
    <row r="56" spans="1:1" x14ac:dyDescent="0.2">
      <c r="A56" s="20" t="s">
        <v>32</v>
      </c>
    </row>
    <row r="57" spans="1:1" x14ac:dyDescent="0.2">
      <c r="A57" s="1" t="s">
        <v>33</v>
      </c>
    </row>
    <row r="59" spans="1:1" x14ac:dyDescent="0.2">
      <c r="A59" s="1" t="s">
        <v>121</v>
      </c>
    </row>
    <row r="60" spans="1:1" x14ac:dyDescent="0.2">
      <c r="A60" s="1" t="s">
        <v>122</v>
      </c>
    </row>
    <row r="62" spans="1:1" x14ac:dyDescent="0.2">
      <c r="A62" s="1" t="s">
        <v>142</v>
      </c>
    </row>
    <row r="63" spans="1:1" x14ac:dyDescent="0.2">
      <c r="A63" s="23" t="s">
        <v>124</v>
      </c>
    </row>
    <row r="65" spans="1:1" x14ac:dyDescent="0.2">
      <c r="A65" s="1" t="s">
        <v>35</v>
      </c>
    </row>
    <row r="66" spans="1:1" x14ac:dyDescent="0.2">
      <c r="A66" s="1" t="s">
        <v>36</v>
      </c>
    </row>
    <row r="67" spans="1:1" x14ac:dyDescent="0.2">
      <c r="A67" s="1" t="s">
        <v>37</v>
      </c>
    </row>
    <row r="68" spans="1:1" x14ac:dyDescent="0.2">
      <c r="A68" s="1" t="s">
        <v>38</v>
      </c>
    </row>
    <row r="69" spans="1:1" x14ac:dyDescent="0.2">
      <c r="A69" s="1" t="s">
        <v>40</v>
      </c>
    </row>
    <row r="70" spans="1:1" x14ac:dyDescent="0.2">
      <c r="A70" s="1" t="s">
        <v>43</v>
      </c>
    </row>
    <row r="72" spans="1:1" x14ac:dyDescent="0.2">
      <c r="A72" s="1" t="s">
        <v>44</v>
      </c>
    </row>
    <row r="73" spans="1:1" x14ac:dyDescent="0.2">
      <c r="A73" s="1" t="s">
        <v>45</v>
      </c>
    </row>
    <row r="74" spans="1:1" x14ac:dyDescent="0.2">
      <c r="A74" s="1" t="s">
        <v>46</v>
      </c>
    </row>
    <row r="75" spans="1:1" x14ac:dyDescent="0.2">
      <c r="A75" s="1" t="s">
        <v>47</v>
      </c>
    </row>
  </sheetData>
  <hyperlinks>
    <hyperlink ref="A63" r:id="rId1" xr:uid="{ECDA808D-571B-43F1-A656-E720E8888BB2}"/>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8D1D24-FF2A-4C28-A650-48D44DB5864C}">
  <dimension ref="A1:G38"/>
  <sheetViews>
    <sheetView workbookViewId="0"/>
  </sheetViews>
  <sheetFormatPr defaultRowHeight="12" x14ac:dyDescent="0.2"/>
  <cols>
    <col min="1" max="1" width="8.88671875" style="1"/>
    <col min="2" max="2" width="23.5546875" style="1" bestFit="1" customWidth="1"/>
    <col min="3" max="16384" width="8.88671875" style="1"/>
  </cols>
  <sheetData>
    <row r="1" spans="1:7" ht="13.5" x14ac:dyDescent="0.2">
      <c r="A1" s="1" t="s">
        <v>145</v>
      </c>
    </row>
    <row r="2" spans="1:7" x14ac:dyDescent="0.2">
      <c r="A2" s="1" t="s">
        <v>146</v>
      </c>
    </row>
    <row r="3" spans="1:7" x14ac:dyDescent="0.2">
      <c r="A3" s="2"/>
      <c r="B3" s="2"/>
      <c r="C3" s="2"/>
      <c r="D3" s="2"/>
      <c r="E3" s="2"/>
    </row>
    <row r="4" spans="1:7" ht="36" x14ac:dyDescent="0.2">
      <c r="A4" s="2" t="s">
        <v>147</v>
      </c>
      <c r="B4" s="2" t="s">
        <v>130</v>
      </c>
      <c r="C4" s="9" t="s">
        <v>131</v>
      </c>
      <c r="D4" s="9" t="s">
        <v>148</v>
      </c>
      <c r="E4" s="9" t="s">
        <v>149</v>
      </c>
    </row>
    <row r="5" spans="1:7" x14ac:dyDescent="0.2">
      <c r="A5" s="1" t="s">
        <v>139</v>
      </c>
      <c r="B5" s="1" t="s">
        <v>100</v>
      </c>
      <c r="C5" s="24">
        <v>65</v>
      </c>
      <c r="D5" s="29">
        <v>50</v>
      </c>
      <c r="E5" s="30">
        <f>D5/C5</f>
        <v>0.76923076923076927</v>
      </c>
      <c r="G5" s="31"/>
    </row>
    <row r="6" spans="1:7" x14ac:dyDescent="0.2">
      <c r="B6" s="1" t="s">
        <v>101</v>
      </c>
      <c r="C6" s="24">
        <v>39</v>
      </c>
      <c r="D6" s="24">
        <v>38</v>
      </c>
      <c r="E6" s="30">
        <f t="shared" ref="E6:E17" si="0">D6/C6</f>
        <v>0.97435897435897434</v>
      </c>
      <c r="G6" s="31"/>
    </row>
    <row r="7" spans="1:7" x14ac:dyDescent="0.2">
      <c r="B7" s="1" t="s">
        <v>102</v>
      </c>
      <c r="C7" s="24">
        <v>15</v>
      </c>
      <c r="D7" s="24">
        <v>13</v>
      </c>
      <c r="E7" s="30">
        <f t="shared" si="0"/>
        <v>0.8666666666666667</v>
      </c>
      <c r="G7" s="31"/>
    </row>
    <row r="8" spans="1:7" x14ac:dyDescent="0.2">
      <c r="B8" s="1" t="s">
        <v>103</v>
      </c>
      <c r="C8" s="24">
        <v>1056</v>
      </c>
      <c r="D8" s="24">
        <v>930</v>
      </c>
      <c r="E8" s="30">
        <f t="shared" si="0"/>
        <v>0.88068181818181823</v>
      </c>
      <c r="G8" s="31"/>
    </row>
    <row r="9" spans="1:7" x14ac:dyDescent="0.2">
      <c r="B9" s="1" t="s">
        <v>104</v>
      </c>
      <c r="C9" s="24">
        <v>6</v>
      </c>
      <c r="D9" s="24">
        <v>5</v>
      </c>
      <c r="E9" s="30">
        <f t="shared" si="0"/>
        <v>0.83333333333333337</v>
      </c>
      <c r="G9" s="31"/>
    </row>
    <row r="10" spans="1:7" x14ac:dyDescent="0.2">
      <c r="B10" s="1" t="s">
        <v>105</v>
      </c>
      <c r="C10" s="24">
        <v>52</v>
      </c>
      <c r="D10" s="24">
        <v>44</v>
      </c>
      <c r="E10" s="30">
        <f t="shared" si="0"/>
        <v>0.84615384615384615</v>
      </c>
      <c r="G10" s="31"/>
    </row>
    <row r="11" spans="1:7" x14ac:dyDescent="0.2">
      <c r="C11" s="24"/>
      <c r="D11" s="24"/>
      <c r="E11" s="30"/>
    </row>
    <row r="12" spans="1:7" x14ac:dyDescent="0.2">
      <c r="A12" s="1" t="s">
        <v>140</v>
      </c>
      <c r="B12" s="1" t="s">
        <v>100</v>
      </c>
      <c r="C12" s="24">
        <v>99</v>
      </c>
      <c r="D12" s="24">
        <v>79</v>
      </c>
      <c r="E12" s="30">
        <f t="shared" si="0"/>
        <v>0.79797979797979801</v>
      </c>
      <c r="G12" s="31"/>
    </row>
    <row r="13" spans="1:7" x14ac:dyDescent="0.2">
      <c r="B13" s="1" t="s">
        <v>101</v>
      </c>
      <c r="C13" s="24">
        <v>30</v>
      </c>
      <c r="D13" s="24">
        <v>27</v>
      </c>
      <c r="E13" s="30">
        <f t="shared" si="0"/>
        <v>0.9</v>
      </c>
      <c r="G13" s="31"/>
    </row>
    <row r="14" spans="1:7" x14ac:dyDescent="0.2">
      <c r="B14" s="1" t="s">
        <v>102</v>
      </c>
      <c r="C14" s="24">
        <v>13</v>
      </c>
      <c r="D14" s="24">
        <v>12</v>
      </c>
      <c r="E14" s="30">
        <f t="shared" si="0"/>
        <v>0.92307692307692313</v>
      </c>
      <c r="G14" s="31"/>
    </row>
    <row r="15" spans="1:7" x14ac:dyDescent="0.2">
      <c r="B15" s="1" t="s">
        <v>103</v>
      </c>
      <c r="C15" s="24">
        <v>1054</v>
      </c>
      <c r="D15" s="24">
        <v>939</v>
      </c>
      <c r="E15" s="30">
        <f t="shared" si="0"/>
        <v>0.89089184060721061</v>
      </c>
      <c r="G15" s="31"/>
    </row>
    <row r="16" spans="1:7" x14ac:dyDescent="0.2">
      <c r="B16" s="1" t="s">
        <v>104</v>
      </c>
      <c r="C16" s="24">
        <v>8</v>
      </c>
      <c r="D16" s="24">
        <v>8</v>
      </c>
      <c r="E16" s="30">
        <f t="shared" si="0"/>
        <v>1</v>
      </c>
      <c r="G16" s="31"/>
    </row>
    <row r="17" spans="1:7" x14ac:dyDescent="0.2">
      <c r="A17" s="2"/>
      <c r="B17" s="2" t="s">
        <v>105</v>
      </c>
      <c r="C17" s="27">
        <v>63</v>
      </c>
      <c r="D17" s="27">
        <v>54</v>
      </c>
      <c r="E17" s="28">
        <f t="shared" si="0"/>
        <v>0.8571428571428571</v>
      </c>
      <c r="G17" s="31"/>
    </row>
    <row r="19" spans="1:7" x14ac:dyDescent="0.2">
      <c r="A19" s="1" t="s">
        <v>21</v>
      </c>
    </row>
    <row r="20" spans="1:7" x14ac:dyDescent="0.2">
      <c r="A20" s="1" t="s">
        <v>22</v>
      </c>
    </row>
    <row r="22" spans="1:7" x14ac:dyDescent="0.2">
      <c r="A22" s="1" t="s">
        <v>28</v>
      </c>
    </row>
    <row r="23" spans="1:7" ht="13.5" x14ac:dyDescent="0.2">
      <c r="A23" s="1" t="s">
        <v>29</v>
      </c>
    </row>
    <row r="24" spans="1:7" x14ac:dyDescent="0.2">
      <c r="A24" s="1" t="s">
        <v>30</v>
      </c>
    </row>
    <row r="25" spans="1:7" x14ac:dyDescent="0.2">
      <c r="A25" s="1" t="s">
        <v>31</v>
      </c>
    </row>
    <row r="26" spans="1:7" x14ac:dyDescent="0.2">
      <c r="A26" s="20" t="s">
        <v>32</v>
      </c>
    </row>
    <row r="27" spans="1:7" x14ac:dyDescent="0.2">
      <c r="A27" s="1" t="s">
        <v>33</v>
      </c>
    </row>
    <row r="29" spans="1:7" x14ac:dyDescent="0.2">
      <c r="A29" s="1" t="s">
        <v>121</v>
      </c>
    </row>
    <row r="30" spans="1:7" x14ac:dyDescent="0.2">
      <c r="A30" s="1" t="s">
        <v>134</v>
      </c>
    </row>
    <row r="31" spans="1:7" x14ac:dyDescent="0.2">
      <c r="A31" s="1" t="s">
        <v>135</v>
      </c>
    </row>
    <row r="32" spans="1:7" x14ac:dyDescent="0.2">
      <c r="A32" s="1" t="s">
        <v>136</v>
      </c>
    </row>
    <row r="33" spans="1:1" x14ac:dyDescent="0.2">
      <c r="A33" s="1" t="s">
        <v>137</v>
      </c>
    </row>
    <row r="35" spans="1:1" x14ac:dyDescent="0.2">
      <c r="A35" s="1" t="s">
        <v>44</v>
      </c>
    </row>
    <row r="36" spans="1:1" x14ac:dyDescent="0.2">
      <c r="A36" s="1" t="s">
        <v>45</v>
      </c>
    </row>
    <row r="37" spans="1:1" x14ac:dyDescent="0.2">
      <c r="A37" s="1" t="s">
        <v>46</v>
      </c>
    </row>
    <row r="38" spans="1:1" x14ac:dyDescent="0.2">
      <c r="A38" s="1" t="s">
        <v>47</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6E1A66-80AC-4BD2-AF2D-EE9F012CA269}">
  <dimension ref="A1:C49"/>
  <sheetViews>
    <sheetView workbookViewId="0"/>
  </sheetViews>
  <sheetFormatPr defaultRowHeight="12" x14ac:dyDescent="0.2"/>
  <cols>
    <col min="1" max="1" width="24.5546875" style="1" bestFit="1" customWidth="1"/>
    <col min="2" max="16384" width="8.88671875" style="1"/>
  </cols>
  <sheetData>
    <row r="1" spans="1:3" ht="13.5" x14ac:dyDescent="0.2">
      <c r="A1" s="1" t="s">
        <v>150</v>
      </c>
    </row>
    <row r="2" spans="1:3" x14ac:dyDescent="0.2">
      <c r="A2" s="2"/>
      <c r="B2" s="2"/>
      <c r="C2" s="2"/>
    </row>
    <row r="3" spans="1:3" x14ac:dyDescent="0.2">
      <c r="A3" s="2" t="s">
        <v>99</v>
      </c>
      <c r="B3" s="3" t="s">
        <v>139</v>
      </c>
      <c r="C3" s="3" t="s">
        <v>140</v>
      </c>
    </row>
    <row r="4" spans="1:3" x14ac:dyDescent="0.2">
      <c r="A4" s="1" t="s">
        <v>106</v>
      </c>
      <c r="B4" s="21">
        <v>9961.8554216867469</v>
      </c>
      <c r="C4" s="21">
        <v>9927.4777777777781</v>
      </c>
    </row>
    <row r="5" spans="1:3" x14ac:dyDescent="0.2">
      <c r="A5" s="1" t="s">
        <v>108</v>
      </c>
      <c r="B5" s="21">
        <v>13213.277777777777</v>
      </c>
      <c r="C5" s="21">
        <v>14011.046875</v>
      </c>
    </row>
    <row r="6" spans="1:3" x14ac:dyDescent="0.2">
      <c r="A6" s="1" t="s">
        <v>109</v>
      </c>
      <c r="B6" s="21">
        <v>11243.172588832487</v>
      </c>
      <c r="C6" s="21">
        <v>11030.516129032258</v>
      </c>
    </row>
    <row r="7" spans="1:3" x14ac:dyDescent="0.2">
      <c r="A7" s="1" t="s">
        <v>110</v>
      </c>
      <c r="B7" s="21">
        <v>10980.111111111111</v>
      </c>
      <c r="C7" s="21">
        <v>10569.076923076924</v>
      </c>
    </row>
    <row r="8" spans="1:3" x14ac:dyDescent="0.2">
      <c r="A8" s="1" t="s">
        <v>111</v>
      </c>
      <c r="B8" s="21" t="s">
        <v>107</v>
      </c>
      <c r="C8" s="21">
        <v>10649</v>
      </c>
    </row>
    <row r="9" spans="1:3" x14ac:dyDescent="0.2">
      <c r="A9" s="1" t="s">
        <v>112</v>
      </c>
      <c r="B9" s="21">
        <v>10353.1</v>
      </c>
      <c r="C9" s="21">
        <v>12603.5</v>
      </c>
    </row>
    <row r="10" spans="1:3" x14ac:dyDescent="0.2">
      <c r="A10" s="1" t="s">
        <v>113</v>
      </c>
      <c r="B10" s="21">
        <v>11700.181176470589</v>
      </c>
      <c r="C10" s="21">
        <v>12227.172717271727</v>
      </c>
    </row>
    <row r="11" spans="1:3" x14ac:dyDescent="0.2">
      <c r="A11" s="2" t="s">
        <v>114</v>
      </c>
      <c r="B11" s="22">
        <v>10921.055555555555</v>
      </c>
      <c r="C11" s="22">
        <v>10985.461538461539</v>
      </c>
    </row>
    <row r="14" spans="1:3" ht="13.5" x14ac:dyDescent="0.2">
      <c r="A14" s="1" t="s">
        <v>151</v>
      </c>
    </row>
    <row r="15" spans="1:3" x14ac:dyDescent="0.2">
      <c r="A15" s="1" t="s">
        <v>116</v>
      </c>
    </row>
    <row r="16" spans="1:3" x14ac:dyDescent="0.2">
      <c r="A16" s="2"/>
      <c r="B16" s="2"/>
      <c r="C16" s="2"/>
    </row>
    <row r="17" spans="1:3" x14ac:dyDescent="0.2">
      <c r="A17" s="2" t="s">
        <v>117</v>
      </c>
      <c r="B17" s="2" t="s">
        <v>139</v>
      </c>
      <c r="C17" s="2" t="s">
        <v>140</v>
      </c>
    </row>
    <row r="18" spans="1:3" x14ac:dyDescent="0.2">
      <c r="A18" s="1" t="s">
        <v>118</v>
      </c>
      <c r="B18" s="32">
        <v>11702.958183990442</v>
      </c>
      <c r="C18" s="32">
        <v>12216.321468298109</v>
      </c>
    </row>
    <row r="19" spans="1:3" x14ac:dyDescent="0.2">
      <c r="A19" s="2" t="s">
        <v>119</v>
      </c>
      <c r="B19" s="22">
        <v>11184.653429602888</v>
      </c>
      <c r="C19" s="22">
        <v>11255.685483870968</v>
      </c>
    </row>
    <row r="21" spans="1:3" x14ac:dyDescent="0.2">
      <c r="A21" s="1" t="s">
        <v>21</v>
      </c>
    </row>
    <row r="22" spans="1:3" x14ac:dyDescent="0.2">
      <c r="A22" s="1" t="s">
        <v>22</v>
      </c>
    </row>
    <row r="24" spans="1:3" x14ac:dyDescent="0.2">
      <c r="A24" s="1" t="s">
        <v>120</v>
      </c>
    </row>
    <row r="26" spans="1:3" x14ac:dyDescent="0.2">
      <c r="A26" s="1" t="s">
        <v>28</v>
      </c>
    </row>
    <row r="27" spans="1:3" ht="13.5" x14ac:dyDescent="0.2">
      <c r="A27" s="1" t="s">
        <v>29</v>
      </c>
    </row>
    <row r="28" spans="1:3" x14ac:dyDescent="0.2">
      <c r="A28" s="1" t="s">
        <v>30</v>
      </c>
    </row>
    <row r="29" spans="1:3" x14ac:dyDescent="0.2">
      <c r="A29" s="1" t="s">
        <v>31</v>
      </c>
    </row>
    <row r="30" spans="1:3" x14ac:dyDescent="0.2">
      <c r="A30" s="20" t="s">
        <v>32</v>
      </c>
    </row>
    <row r="31" spans="1:3" x14ac:dyDescent="0.2">
      <c r="A31" s="1" t="s">
        <v>33</v>
      </c>
    </row>
    <row r="33" spans="1:1" x14ac:dyDescent="0.2">
      <c r="A33" s="1" t="s">
        <v>121</v>
      </c>
    </row>
    <row r="34" spans="1:1" x14ac:dyDescent="0.2">
      <c r="A34" s="1" t="s">
        <v>122</v>
      </c>
    </row>
    <row r="36" spans="1:1" x14ac:dyDescent="0.2">
      <c r="A36" s="1" t="s">
        <v>123</v>
      </c>
    </row>
    <row r="37" spans="1:1" x14ac:dyDescent="0.2">
      <c r="A37" s="23" t="s">
        <v>124</v>
      </c>
    </row>
    <row r="39" spans="1:1" x14ac:dyDescent="0.2">
      <c r="A39" s="1" t="s">
        <v>35</v>
      </c>
    </row>
    <row r="40" spans="1:1" x14ac:dyDescent="0.2">
      <c r="A40" s="1" t="s">
        <v>36</v>
      </c>
    </row>
    <row r="41" spans="1:1" x14ac:dyDescent="0.2">
      <c r="A41" s="1" t="s">
        <v>37</v>
      </c>
    </row>
    <row r="42" spans="1:1" x14ac:dyDescent="0.2">
      <c r="A42" s="1" t="s">
        <v>38</v>
      </c>
    </row>
    <row r="43" spans="1:1" x14ac:dyDescent="0.2">
      <c r="A43" s="1" t="s">
        <v>40</v>
      </c>
    </row>
    <row r="44" spans="1:1" x14ac:dyDescent="0.2">
      <c r="A44" s="1" t="s">
        <v>43</v>
      </c>
    </row>
    <row r="46" spans="1:1" x14ac:dyDescent="0.2">
      <c r="A46" s="1" t="s">
        <v>44</v>
      </c>
    </row>
    <row r="47" spans="1:1" x14ac:dyDescent="0.2">
      <c r="A47" s="1" t="s">
        <v>152</v>
      </c>
    </row>
    <row r="48" spans="1:1" x14ac:dyDescent="0.2">
      <c r="A48" s="1" t="s">
        <v>46</v>
      </c>
    </row>
    <row r="49" spans="1:1" x14ac:dyDescent="0.2">
      <c r="A49" s="1" t="s">
        <v>47</v>
      </c>
    </row>
  </sheetData>
  <hyperlinks>
    <hyperlink ref="A37" r:id="rId1" xr:uid="{7CB6DA0E-5747-4C6B-AA8D-2DCEB56B1CC0}"/>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Contents</vt:lpstr>
      <vt:lpstr>Trusts - national</vt:lpstr>
      <vt:lpstr>Trusts - region</vt:lpstr>
      <vt:lpstr>Trusts - board level</vt:lpstr>
      <vt:lpstr>Trusts - bonus pay</vt:lpstr>
      <vt:lpstr>Trusts - GEPG - Basic Pay</vt:lpstr>
      <vt:lpstr>Trusts - GEPG - Earnings</vt:lpstr>
      <vt:lpstr>Trusts - GEPG - Sample</vt:lpstr>
      <vt:lpstr>Trusts - GPG - Basic Pay</vt:lpstr>
      <vt:lpstr>Trusts - GPG - Earnings</vt:lpstr>
      <vt:lpstr>Trusts - GPG - Sample</vt:lpstr>
      <vt:lpstr>Trusts - EPG - Basic pay</vt:lpstr>
      <vt:lpstr>Trusts - EPG - Earnings</vt:lpstr>
      <vt:lpstr>Trusts - EPG - Sample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YOUNG, Kate (NHS ENGLAND - X26)</dc:creator>
  <cp:lastModifiedBy>YOUNG, Kate (NHS ENGLAND - X26)</cp:lastModifiedBy>
  <dcterms:created xsi:type="dcterms:W3CDTF">2023-10-17T14:49:09Z</dcterms:created>
  <dcterms:modified xsi:type="dcterms:W3CDTF">2023-10-18T09:49:57Z</dcterms:modified>
</cp:coreProperties>
</file>