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Z:\Adhocs\AH5100-5199\AH5113 Amy Affleck - Sickness absence by protected characteristics, ICBs, Apr23 to Mar24\"/>
    </mc:Choice>
  </mc:AlternateContent>
  <xr:revisionPtr revIDLastSave="0" documentId="8_{2C3596E7-F069-4720-A327-C842A0A00E88}" xr6:coauthVersionLast="47" xr6:coauthVersionMax="47" xr10:uidLastSave="{00000000-0000-0000-0000-000000000000}"/>
  <bookViews>
    <workbookView xWindow="-120" yWindow="-120" windowWidth="29040" windowHeight="15720" xr2:uid="{97AFC62D-82C7-4873-A508-21B0A67D9C3E}"/>
  </bookViews>
  <sheets>
    <sheet name="Gender" sheetId="1" r:id="rId1"/>
    <sheet name="Age band" sheetId="2" r:id="rId2"/>
    <sheet name="Sexual orientation" sheetId="3" r:id="rId3"/>
    <sheet name="Ethnic group"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0" i="4" l="1"/>
  <c r="N30" i="4"/>
  <c r="M30" i="4"/>
  <c r="L30" i="4"/>
  <c r="K30" i="4"/>
  <c r="J30" i="4"/>
  <c r="I30" i="4"/>
  <c r="H30" i="4"/>
  <c r="G30" i="4"/>
  <c r="F30" i="4"/>
  <c r="E30" i="4"/>
  <c r="D30" i="4"/>
  <c r="O29" i="4"/>
  <c r="N29" i="4"/>
  <c r="M29" i="4"/>
  <c r="L29" i="4"/>
  <c r="K29" i="4"/>
  <c r="J29" i="4"/>
  <c r="I29" i="4"/>
  <c r="H29" i="4"/>
  <c r="G29" i="4"/>
  <c r="F29" i="4"/>
  <c r="E29" i="4"/>
  <c r="D29" i="4"/>
  <c r="O28" i="4"/>
  <c r="N28" i="4"/>
  <c r="M28" i="4"/>
  <c r="L28" i="4"/>
  <c r="K28" i="4"/>
  <c r="J28" i="4"/>
  <c r="I28" i="4"/>
  <c r="H28" i="4"/>
  <c r="G28" i="4"/>
  <c r="F28" i="4"/>
  <c r="E28" i="4"/>
  <c r="D28" i="4"/>
  <c r="O27" i="4"/>
  <c r="N27" i="4"/>
  <c r="M27" i="4"/>
  <c r="L27" i="4"/>
  <c r="K27" i="4"/>
  <c r="J27" i="4"/>
  <c r="I27" i="4"/>
  <c r="H27" i="4"/>
  <c r="G27" i="4"/>
  <c r="F27" i="4"/>
  <c r="E27" i="4"/>
  <c r="D27" i="4"/>
  <c r="O26" i="4"/>
  <c r="N26" i="4"/>
  <c r="M26" i="4"/>
  <c r="L26" i="4"/>
  <c r="K26" i="4"/>
  <c r="J26" i="4"/>
  <c r="I26" i="4"/>
  <c r="H26" i="4"/>
  <c r="G26" i="4"/>
  <c r="F26" i="4"/>
  <c r="E26" i="4"/>
  <c r="D26" i="4"/>
  <c r="O25" i="4"/>
  <c r="N25" i="4"/>
  <c r="M25" i="4"/>
  <c r="L25" i="4"/>
  <c r="K25" i="4"/>
  <c r="J25" i="4"/>
  <c r="I25" i="4"/>
  <c r="H25" i="4"/>
  <c r="G25" i="4"/>
  <c r="F25" i="4"/>
  <c r="E25" i="4"/>
  <c r="D25" i="4"/>
  <c r="O24" i="4"/>
  <c r="N24" i="4"/>
  <c r="M24" i="4"/>
  <c r="L24" i="4"/>
  <c r="K24" i="4"/>
  <c r="J24" i="4"/>
  <c r="I24" i="4"/>
  <c r="H24" i="4"/>
  <c r="G24" i="4"/>
  <c r="F24" i="4"/>
  <c r="E24" i="4"/>
  <c r="D24" i="4"/>
  <c r="O23" i="4"/>
  <c r="N23" i="4"/>
  <c r="M23" i="4"/>
  <c r="L23" i="4"/>
  <c r="K23" i="4"/>
  <c r="J23" i="4"/>
  <c r="I23" i="4"/>
  <c r="H23" i="4"/>
  <c r="G23" i="4"/>
  <c r="F23" i="4"/>
  <c r="E23" i="4"/>
  <c r="D23" i="4"/>
  <c r="O22" i="4"/>
  <c r="N22" i="4"/>
  <c r="M22" i="4"/>
  <c r="L22" i="4"/>
  <c r="K22" i="4"/>
  <c r="J22" i="4"/>
  <c r="I22" i="4"/>
  <c r="H22" i="4"/>
  <c r="G22" i="4"/>
  <c r="F22" i="4"/>
  <c r="E22" i="4"/>
  <c r="D22" i="4"/>
  <c r="O27" i="3"/>
  <c r="N27" i="3"/>
  <c r="M27" i="3"/>
  <c r="L27" i="3"/>
  <c r="K27" i="3"/>
  <c r="J27" i="3"/>
  <c r="I27" i="3"/>
  <c r="H27" i="3"/>
  <c r="G27" i="3"/>
  <c r="F27" i="3"/>
  <c r="E27" i="3"/>
  <c r="D27" i="3"/>
  <c r="O26" i="3"/>
  <c r="N26" i="3"/>
  <c r="M26" i="3"/>
  <c r="L26" i="3"/>
  <c r="K26" i="3"/>
  <c r="J26" i="3"/>
  <c r="I26" i="3"/>
  <c r="H26" i="3"/>
  <c r="G26" i="3"/>
  <c r="F26" i="3"/>
  <c r="E26" i="3"/>
  <c r="D26" i="3"/>
  <c r="O25" i="3"/>
  <c r="N25" i="3"/>
  <c r="M25" i="3"/>
  <c r="L25" i="3"/>
  <c r="K25" i="3"/>
  <c r="J25" i="3"/>
  <c r="I25" i="3"/>
  <c r="H25" i="3"/>
  <c r="G25" i="3"/>
  <c r="F25" i="3"/>
  <c r="E25" i="3"/>
  <c r="D25" i="3"/>
  <c r="O24" i="3"/>
  <c r="N24" i="3"/>
  <c r="M24" i="3"/>
  <c r="L24" i="3"/>
  <c r="K24" i="3"/>
  <c r="J24" i="3"/>
  <c r="I24" i="3"/>
  <c r="H24" i="3"/>
  <c r="G24" i="3"/>
  <c r="F24" i="3"/>
  <c r="E24" i="3"/>
  <c r="D24" i="3"/>
  <c r="O23" i="3"/>
  <c r="N23" i="3"/>
  <c r="M23" i="3"/>
  <c r="L23" i="3"/>
  <c r="K23" i="3"/>
  <c r="J23" i="3"/>
  <c r="I23" i="3"/>
  <c r="H23" i="3"/>
  <c r="G23" i="3"/>
  <c r="F23" i="3"/>
  <c r="E23" i="3"/>
  <c r="D23" i="3"/>
  <c r="O22" i="3"/>
  <c r="N22" i="3"/>
  <c r="M22" i="3"/>
  <c r="L22" i="3"/>
  <c r="K22" i="3"/>
  <c r="J22" i="3"/>
  <c r="I22" i="3"/>
  <c r="H22" i="3"/>
  <c r="G22" i="3"/>
  <c r="F22" i="3"/>
  <c r="E22" i="3"/>
  <c r="D22" i="3"/>
  <c r="O21" i="3"/>
  <c r="N21" i="3"/>
  <c r="M21" i="3"/>
  <c r="L21" i="3"/>
  <c r="K21" i="3"/>
  <c r="J21" i="3"/>
  <c r="I21" i="3"/>
  <c r="H21" i="3"/>
  <c r="G21" i="3"/>
  <c r="F21" i="3"/>
  <c r="E21" i="3"/>
  <c r="D21" i="3"/>
  <c r="O20" i="3"/>
  <c r="N20" i="3"/>
  <c r="M20" i="3"/>
  <c r="L20" i="3"/>
  <c r="K20" i="3"/>
  <c r="J20" i="3"/>
  <c r="I20" i="3"/>
  <c r="H20" i="3"/>
  <c r="G20" i="3"/>
  <c r="F20" i="3"/>
  <c r="E20" i="3"/>
  <c r="D20" i="3"/>
  <c r="O26" i="2"/>
  <c r="N26" i="2"/>
  <c r="M26" i="2"/>
  <c r="L26" i="2"/>
  <c r="K26" i="2"/>
  <c r="J26" i="2"/>
  <c r="I26" i="2"/>
  <c r="H26" i="2"/>
  <c r="G26" i="2"/>
  <c r="F26" i="2"/>
  <c r="E26" i="2"/>
  <c r="D26" i="2"/>
  <c r="O25" i="2"/>
  <c r="N25" i="2"/>
  <c r="M25" i="2"/>
  <c r="L25" i="2"/>
  <c r="K25" i="2"/>
  <c r="J25" i="2"/>
  <c r="I25" i="2"/>
  <c r="H25" i="2"/>
  <c r="G25" i="2"/>
  <c r="F25" i="2"/>
  <c r="E25" i="2"/>
  <c r="D25" i="2"/>
  <c r="O24" i="2"/>
  <c r="N24" i="2"/>
  <c r="M24" i="2"/>
  <c r="L24" i="2"/>
  <c r="K24" i="2"/>
  <c r="J24" i="2"/>
  <c r="I24" i="2"/>
  <c r="H24" i="2"/>
  <c r="G24" i="2"/>
  <c r="F24" i="2"/>
  <c r="E24" i="2"/>
  <c r="D24" i="2"/>
  <c r="O23" i="2"/>
  <c r="N23" i="2"/>
  <c r="M23" i="2"/>
  <c r="L23" i="2"/>
  <c r="K23" i="2"/>
  <c r="J23" i="2"/>
  <c r="I23" i="2"/>
  <c r="H23" i="2"/>
  <c r="G23" i="2"/>
  <c r="F23" i="2"/>
  <c r="E23" i="2"/>
  <c r="D23" i="2"/>
  <c r="O22" i="2"/>
  <c r="N22" i="2"/>
  <c r="M22" i="2"/>
  <c r="L22" i="2"/>
  <c r="K22" i="2"/>
  <c r="J22" i="2"/>
  <c r="I22" i="2"/>
  <c r="H22" i="2"/>
  <c r="G22" i="2"/>
  <c r="F22" i="2"/>
  <c r="E22" i="2"/>
  <c r="D22" i="2"/>
  <c r="O21" i="2"/>
  <c r="N21" i="2"/>
  <c r="M21" i="2"/>
  <c r="L21" i="2"/>
  <c r="K21" i="2"/>
  <c r="J21" i="2"/>
  <c r="I21" i="2"/>
  <c r="H21" i="2"/>
  <c r="G21" i="2"/>
  <c r="F21" i="2"/>
  <c r="E21" i="2"/>
  <c r="D21" i="2"/>
  <c r="O20" i="2"/>
  <c r="N20" i="2"/>
  <c r="M20" i="2"/>
  <c r="L20" i="2"/>
  <c r="K20" i="2"/>
  <c r="J20" i="2"/>
  <c r="I20" i="2"/>
  <c r="H20" i="2"/>
  <c r="G20" i="2"/>
  <c r="F20" i="2"/>
  <c r="E20" i="2"/>
  <c r="D20" i="2"/>
  <c r="O12" i="1"/>
  <c r="N12" i="1"/>
  <c r="M12" i="1"/>
  <c r="L12" i="1"/>
  <c r="K12" i="1"/>
  <c r="J12" i="1"/>
  <c r="I12" i="1"/>
  <c r="H12" i="1"/>
  <c r="G12" i="1"/>
  <c r="F12" i="1"/>
  <c r="E12" i="1"/>
  <c r="D12" i="1"/>
  <c r="O11" i="1"/>
  <c r="N11" i="1"/>
  <c r="M11" i="1"/>
  <c r="L11" i="1"/>
  <c r="K11" i="1"/>
  <c r="J11" i="1"/>
  <c r="I11" i="1"/>
  <c r="H11" i="1"/>
  <c r="G11" i="1"/>
  <c r="F11" i="1"/>
  <c r="E11" i="1"/>
  <c r="D11" i="1"/>
  <c r="O10" i="1"/>
  <c r="N10" i="1"/>
  <c r="M10" i="1"/>
  <c r="L10" i="1"/>
  <c r="K10" i="1"/>
  <c r="J10" i="1"/>
  <c r="I10" i="1"/>
  <c r="H10" i="1"/>
  <c r="G10" i="1"/>
  <c r="F10" i="1"/>
  <c r="E10" i="1"/>
  <c r="D10" i="1"/>
</calcChain>
</file>

<file path=xl/sharedStrings.xml><?xml version="1.0" encoding="utf-8"?>
<sst xmlns="http://schemas.openxmlformats.org/spreadsheetml/2006/main" count="327" uniqueCount="57">
  <si>
    <t>NHS Sickness Absence: Monthly Full Time Equivalent (FTE) days available and Full Time Equivalent (FTE) days lost by gender in Integrated Care Boards, in NHS in England, April 2023 to March 2024</t>
  </si>
  <si>
    <t>Cluster group</t>
  </si>
  <si>
    <t>Type</t>
  </si>
  <si>
    <t>Gender</t>
  </si>
  <si>
    <t>Integrated Care Board</t>
  </si>
  <si>
    <t>FTE days available</t>
  </si>
  <si>
    <t>All gender</t>
  </si>
  <si>
    <t>Female</t>
  </si>
  <si>
    <t>Male</t>
  </si>
  <si>
    <t>FTE days lost</t>
  </si>
  <si>
    <t>Sickness absence rate</t>
  </si>
  <si>
    <t>Source: Processed using data taken from the Electronic Staff Record Data Warehouse.</t>
  </si>
  <si>
    <t>Copyright © 2024, NHS England.</t>
  </si>
  <si>
    <t>Notes:</t>
  </si>
  <si>
    <t>This analysis has been extracted from the same source as our official statistics but using criteria that may cause small differences to the official figures.</t>
  </si>
  <si>
    <t>Sickness absence rate has been calculated by dividing the sickness absence days lost by the sum of days available. Both figures may include non-working days.</t>
  </si>
  <si>
    <t>While lower sickness absence rates, in general, indicate lower levels of sickness absence it should be noted that lower rates can also indicate under reporting of sickness absence.</t>
  </si>
  <si>
    <t>Data is obscured if the cluster group or protected characteristic has less than 330 FTE days available in the period, in line with The Data Protection Act.</t>
  </si>
  <si>
    <t xml:space="preserve"> ' - ' denotes zero.</t>
  </si>
  <si>
    <t xml:space="preserve"> '0' denotes more than zero, less than 0.5.</t>
  </si>
  <si>
    <t xml:space="preserve"> '.' denotes not applicable.</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</si>
  <si>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</si>
  <si>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</si>
  <si>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</si>
  <si>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Impact at detailed or local level is footnoted in relevant analyses.</t>
  </si>
  <si>
    <t>NHS Sickness Absence: Monthly Full Time Equivalent (FTE) days available and Full Time Equivalent (FTE) days lost by age band in Integrated Care Boards, in NHS in England, April 2023 to March 2024</t>
  </si>
  <si>
    <t>Age band</t>
  </si>
  <si>
    <t>All age bands</t>
  </si>
  <si>
    <t>Under 25</t>
  </si>
  <si>
    <t>25 to 34</t>
  </si>
  <si>
    <t>35 to 44</t>
  </si>
  <si>
    <t>45 to 54</t>
  </si>
  <si>
    <t>55 to 64</t>
  </si>
  <si>
    <t>65 and over</t>
  </si>
  <si>
    <t>Unknown</t>
  </si>
  <si>
    <t>NHS Sickness Absence: Monthly Full Time Equivalent (FTE) days available and Full Time Equivalent (FTE) days lost by sexual orientation in Integrated Care Boards, in NHS in England, April 2023 to March 2024</t>
  </si>
  <si>
    <t>Sexual orientation</t>
  </si>
  <si>
    <t>All sexual orientation</t>
  </si>
  <si>
    <t>Bisexual</t>
  </si>
  <si>
    <t>Gay or Lesbian</t>
  </si>
  <si>
    <t>Heterosexual or Straight</t>
  </si>
  <si>
    <t>Undecided</t>
  </si>
  <si>
    <t>Other sexual orientation not listed</t>
  </si>
  <si>
    <t>Not stated (person asked but declined to provide a response)</t>
  </si>
  <si>
    <t>NHS Sickness Absence: Monthly Full Time Equivalent (FTE) days available and Full Time Equivalent (FTE) days lost by ethnic group in Integrated Care Boards, in NHS in England, April 2023 to March 2024</t>
  </si>
  <si>
    <t>Ethnicity</t>
  </si>
  <si>
    <t>All ethnic groups</t>
  </si>
  <si>
    <t>Asian or Asian British</t>
  </si>
  <si>
    <t>Black or Black British</t>
  </si>
  <si>
    <t>Chinese</t>
  </si>
  <si>
    <t>Mixed</t>
  </si>
  <si>
    <t>White</t>
  </si>
  <si>
    <t>Any Other Ethnic Group</t>
  </si>
  <si>
    <t>Not Stated</t>
  </si>
  <si>
    <t xml:space="preserve">An individual's ethnic category is self-determined. The list of ethnic group categories changed in 2001, to reflect those used in the 2001 National Population Census. </t>
  </si>
  <si>
    <t xml:space="preserve">Staff whom have declined to provide a specific ethnic category and staff for whom no ethnic category is captured have been categorised as Not Stated or Unknown. </t>
  </si>
  <si>
    <t>All staff whose ethnic category is coded using pre 2001 codes have been categorised using the heading of Discontinued codes.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</si>
</sst>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_-;&quot;-&quot;"/>
    <numFmt numFmtId="165" formatCode="0.0%"/>
  </numFmts>
  <fonts count="2" x14ac:knownFonts="1">
    <font>
      <sz val="9"/>
      <color theme="1"/>
      <name val="Arial"/>
      <family val="2"/>
    </font>
    <font>
      <sz val="9"/>
      <color theme="1"/>
      <name val="Arial"/>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2">
    <xf numFmtId="0" fontId="0" fillId="0" borderId="0"/>
    <xf numFmtId="9" fontId="1" fillId="0" borderId="0" applyFont="0" applyFill="0" applyBorder="0" applyAlignment="0" applyProtection="0"/>
  </cellStyleXfs>
  <cellXfs count="7">
    <xf numFmtId="0" fontId="0" fillId="0" borderId="0" xfId="0"/>
    <xf numFmtId="0" fontId="0" fillId="0" borderId="1" xfId="0" applyBorder="1"/>
    <xf numFmtId="17" fontId="0" fillId="0" borderId="1" xfId="0" applyNumberFormat="1" applyBorder="1"/>
    <xf numFmtId="164" fontId="0" fillId="0" borderId="0" xfId="0" applyNumberFormat="1"/>
    <xf numFmtId="165" fontId="0" fillId="0" borderId="0" xfId="1" applyNumberFormat="1" applyFont="1"/>
    <xf numFmtId="165" fontId="0" fillId="0" borderId="1" xfId="1" applyNumberFormat="1" applyFont="1" applyBorder="1"/>
    <xf numFmtId="165" fontId="0" fillId="0" borderId="0" xfId="1" applyNumberFormat="1" applyFont="1" applyBorder="1"/>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E1DC4-4E0C-42D6-B703-9D8F77DEBB72}">
  <dimension ref="A1:O29"/>
  <sheetViews>
    <sheetView tabSelected="1" workbookViewId="0"/>
  </sheetViews>
  <sheetFormatPr defaultRowHeight="12" x14ac:dyDescent="0.2"/>
  <cols>
    <col min="1" max="1" width="18.5703125" bestFit="1" customWidth="1"/>
    <col min="2" max="2" width="19.28515625" bestFit="1" customWidth="1"/>
  </cols>
  <sheetData>
    <row r="1" spans="1:15" x14ac:dyDescent="0.2">
      <c r="A1" t="s">
        <v>0</v>
      </c>
    </row>
    <row r="2" spans="1:15" x14ac:dyDescent="0.2">
      <c r="A2" s="1"/>
      <c r="B2" s="1"/>
      <c r="C2" s="1"/>
      <c r="D2" s="1"/>
      <c r="E2" s="1"/>
      <c r="F2" s="1"/>
      <c r="G2" s="1"/>
      <c r="H2" s="1"/>
      <c r="I2" s="1"/>
      <c r="J2" s="1"/>
      <c r="K2" s="1"/>
      <c r="L2" s="1"/>
      <c r="M2" s="1"/>
      <c r="N2" s="1"/>
      <c r="O2" s="1"/>
    </row>
    <row r="3" spans="1:15" x14ac:dyDescent="0.2">
      <c r="A3" s="1" t="s">
        <v>1</v>
      </c>
      <c r="B3" s="1" t="s">
        <v>2</v>
      </c>
      <c r="C3" s="1" t="s">
        <v>3</v>
      </c>
      <c r="D3" s="2">
        <v>45017</v>
      </c>
      <c r="E3" s="2">
        <v>45047</v>
      </c>
      <c r="F3" s="2">
        <v>45078</v>
      </c>
      <c r="G3" s="2">
        <v>45108</v>
      </c>
      <c r="H3" s="2">
        <v>45139</v>
      </c>
      <c r="I3" s="2">
        <v>45170</v>
      </c>
      <c r="J3" s="2">
        <v>45200</v>
      </c>
      <c r="K3" s="2">
        <v>45231</v>
      </c>
      <c r="L3" s="2">
        <v>45261</v>
      </c>
      <c r="M3" s="2">
        <v>45292</v>
      </c>
      <c r="N3" s="2">
        <v>45323</v>
      </c>
      <c r="O3" s="2">
        <v>45352</v>
      </c>
    </row>
    <row r="4" spans="1:15" x14ac:dyDescent="0.2">
      <c r="A4" t="s">
        <v>4</v>
      </c>
      <c r="B4" t="s">
        <v>5</v>
      </c>
      <c r="C4" t="s">
        <v>6</v>
      </c>
      <c r="D4" s="3">
        <v>685073.25728999998</v>
      </c>
      <c r="E4" s="3">
        <v>711278.83123000094</v>
      </c>
      <c r="F4" s="3">
        <v>687472.88543999998</v>
      </c>
      <c r="G4" s="3">
        <v>724631.11817000201</v>
      </c>
      <c r="H4" s="3">
        <v>724533.631430001</v>
      </c>
      <c r="I4" s="3">
        <v>700043.03058999998</v>
      </c>
      <c r="J4" s="3">
        <v>730217.72889000201</v>
      </c>
      <c r="K4" s="3">
        <v>706261.06197999895</v>
      </c>
      <c r="L4" s="3">
        <v>729167.10968000104</v>
      </c>
      <c r="M4" s="3">
        <v>726430.15438000194</v>
      </c>
      <c r="N4" s="3">
        <v>677141.38234999799</v>
      </c>
      <c r="O4" s="3">
        <v>720944.41389000195</v>
      </c>
    </row>
    <row r="5" spans="1:15" x14ac:dyDescent="0.2">
      <c r="A5" t="s">
        <v>4</v>
      </c>
      <c r="B5" t="s">
        <v>5</v>
      </c>
      <c r="C5" t="s">
        <v>7</v>
      </c>
      <c r="D5" s="3">
        <v>510028.47409999999</v>
      </c>
      <c r="E5" s="3">
        <v>529530.586530003</v>
      </c>
      <c r="F5" s="3">
        <v>511320.13955999998</v>
      </c>
      <c r="G5" s="3">
        <v>539649.165410002</v>
      </c>
      <c r="H5" s="3">
        <v>539896.42365000304</v>
      </c>
      <c r="I5" s="3">
        <v>522021.95997000003</v>
      </c>
      <c r="J5" s="3">
        <v>544992.40635000297</v>
      </c>
      <c r="K5" s="3">
        <v>527033.70538000006</v>
      </c>
      <c r="L5" s="3">
        <v>544390.60851000203</v>
      </c>
      <c r="M5" s="3">
        <v>542073.36428000301</v>
      </c>
      <c r="N5" s="3">
        <v>505788.67276999698</v>
      </c>
      <c r="O5" s="3">
        <v>538882.66611000302</v>
      </c>
    </row>
    <row r="6" spans="1:15" x14ac:dyDescent="0.2">
      <c r="A6" t="s">
        <v>4</v>
      </c>
      <c r="B6" t="s">
        <v>5</v>
      </c>
      <c r="C6" t="s">
        <v>8</v>
      </c>
      <c r="D6" s="3">
        <v>175044.78318999999</v>
      </c>
      <c r="E6" s="3">
        <v>181748.24470000001</v>
      </c>
      <c r="F6" s="3">
        <v>176152.74588</v>
      </c>
      <c r="G6" s="3">
        <v>184981.95275999999</v>
      </c>
      <c r="H6" s="3">
        <v>184637.20778</v>
      </c>
      <c r="I6" s="3">
        <v>178021.07062000001</v>
      </c>
      <c r="J6" s="3">
        <v>185225.32253999999</v>
      </c>
      <c r="K6" s="3">
        <v>179227.3566</v>
      </c>
      <c r="L6" s="3">
        <v>184776.50117</v>
      </c>
      <c r="M6" s="3">
        <v>184356.79010000001</v>
      </c>
      <c r="N6" s="3">
        <v>171352.70958</v>
      </c>
      <c r="O6" s="3">
        <v>182061.74778000001</v>
      </c>
    </row>
    <row r="7" spans="1:15" x14ac:dyDescent="0.2">
      <c r="A7" t="s">
        <v>4</v>
      </c>
      <c r="B7" t="s">
        <v>9</v>
      </c>
      <c r="C7" t="s">
        <v>6</v>
      </c>
      <c r="D7" s="3">
        <v>17801.847720000002</v>
      </c>
      <c r="E7" s="3">
        <v>18541.784780000002</v>
      </c>
      <c r="F7" s="3">
        <v>18028.786329999999</v>
      </c>
      <c r="G7" s="3">
        <v>20005.293829999999</v>
      </c>
      <c r="H7" s="3">
        <v>21049.28642</v>
      </c>
      <c r="I7" s="3">
        <v>21197.996889999999</v>
      </c>
      <c r="J7" s="3">
        <v>25165.289560000001</v>
      </c>
      <c r="K7" s="3">
        <v>25048.339950000001</v>
      </c>
      <c r="L7" s="3">
        <v>26289.975259999999</v>
      </c>
      <c r="M7" s="3">
        <v>26648.916840000002</v>
      </c>
      <c r="N7" s="3">
        <v>24151.811849999998</v>
      </c>
      <c r="O7" s="3">
        <v>22678.247820000001</v>
      </c>
    </row>
    <row r="8" spans="1:15" x14ac:dyDescent="0.2">
      <c r="A8" t="s">
        <v>4</v>
      </c>
      <c r="B8" t="s">
        <v>9</v>
      </c>
      <c r="C8" t="s">
        <v>7</v>
      </c>
      <c r="D8" s="3">
        <v>14540.227849999999</v>
      </c>
      <c r="E8" s="3">
        <v>15100.52471</v>
      </c>
      <c r="F8" s="3">
        <v>14680.8181</v>
      </c>
      <c r="G8" s="3">
        <v>16444.19225</v>
      </c>
      <c r="H8" s="3">
        <v>17658.220880000001</v>
      </c>
      <c r="I8" s="3">
        <v>17709.2853</v>
      </c>
      <c r="J8" s="3">
        <v>20817.088599999999</v>
      </c>
      <c r="K8" s="3">
        <v>20657.937979999999</v>
      </c>
      <c r="L8" s="3">
        <v>21770.35771</v>
      </c>
      <c r="M8" s="3">
        <v>22278.965090000002</v>
      </c>
      <c r="N8" s="3">
        <v>20224.548129999999</v>
      </c>
      <c r="O8" s="3">
        <v>18876.945059999998</v>
      </c>
    </row>
    <row r="9" spans="1:15" x14ac:dyDescent="0.2">
      <c r="A9" t="s">
        <v>4</v>
      </c>
      <c r="B9" t="s">
        <v>9</v>
      </c>
      <c r="C9" t="s">
        <v>8</v>
      </c>
      <c r="D9" s="3">
        <v>3261.61987</v>
      </c>
      <c r="E9" s="3">
        <v>3441.2600699999998</v>
      </c>
      <c r="F9" s="3">
        <v>3347.9682299999999</v>
      </c>
      <c r="G9" s="3">
        <v>3561.10158</v>
      </c>
      <c r="H9" s="3">
        <v>3391.0655400000001</v>
      </c>
      <c r="I9" s="3">
        <v>3488.7115899999999</v>
      </c>
      <c r="J9" s="3">
        <v>4348.2009600000001</v>
      </c>
      <c r="K9" s="3">
        <v>4390.4019699999999</v>
      </c>
      <c r="L9" s="3">
        <v>4519.6175499999999</v>
      </c>
      <c r="M9" s="3">
        <v>4369.9517500000002</v>
      </c>
      <c r="N9" s="3">
        <v>3927.2637199999999</v>
      </c>
      <c r="O9" s="3">
        <v>3801.30276</v>
      </c>
    </row>
    <row r="10" spans="1:15" x14ac:dyDescent="0.2">
      <c r="A10" t="s">
        <v>4</v>
      </c>
      <c r="B10" t="s">
        <v>10</v>
      </c>
      <c r="C10" t="s">
        <v>6</v>
      </c>
      <c r="D10" s="4">
        <f>D7/D4</f>
        <v>2.5985319862608883E-2</v>
      </c>
      <c r="E10" s="4">
        <f t="shared" ref="E10:O10" si="0">E7/E4</f>
        <v>2.606823648601498E-2</v>
      </c>
      <c r="F10" s="4">
        <f t="shared" si="0"/>
        <v>2.6224723493583492E-2</v>
      </c>
      <c r="G10" s="4">
        <f t="shared" si="0"/>
        <v>2.7607555524970788E-2</v>
      </c>
      <c r="H10" s="4">
        <f t="shared" si="0"/>
        <v>2.9052186823205633E-2</v>
      </c>
      <c r="I10" s="4">
        <f t="shared" si="0"/>
        <v>3.0280991258686218E-2</v>
      </c>
      <c r="J10" s="4">
        <f t="shared" si="0"/>
        <v>3.4462720589177633E-2</v>
      </c>
      <c r="K10" s="4">
        <f t="shared" si="0"/>
        <v>3.5466120530242909E-2</v>
      </c>
      <c r="L10" s="4">
        <f t="shared" si="0"/>
        <v>3.6054801308217942E-2</v>
      </c>
      <c r="M10" s="4">
        <f t="shared" si="0"/>
        <v>3.6684761335030867E-2</v>
      </c>
      <c r="N10" s="4">
        <f t="shared" si="0"/>
        <v>3.5667310371996302E-2</v>
      </c>
      <c r="O10" s="4">
        <f t="shared" si="0"/>
        <v>3.1456305622280793E-2</v>
      </c>
    </row>
    <row r="11" spans="1:15" x14ac:dyDescent="0.2">
      <c r="A11" t="s">
        <v>4</v>
      </c>
      <c r="B11" t="s">
        <v>10</v>
      </c>
      <c r="C11" t="s">
        <v>7</v>
      </c>
      <c r="D11" s="4">
        <f t="shared" ref="D11:O12" si="1">D8/D5</f>
        <v>2.85086590031229E-2</v>
      </c>
      <c r="E11" s="4">
        <f t="shared" si="1"/>
        <v>2.8516812992717296E-2</v>
      </c>
      <c r="F11" s="4">
        <f t="shared" si="1"/>
        <v>2.8711597615992797E-2</v>
      </c>
      <c r="G11" s="4">
        <f t="shared" si="1"/>
        <v>3.0472005339814465E-2</v>
      </c>
      <c r="H11" s="4">
        <f t="shared" si="1"/>
        <v>3.2706682442199764E-2</v>
      </c>
      <c r="I11" s="4">
        <f t="shared" si="1"/>
        <v>3.3924406745298091E-2</v>
      </c>
      <c r="J11" s="4">
        <f t="shared" si="1"/>
        <v>3.8197025054750811E-2</v>
      </c>
      <c r="K11" s="4">
        <f t="shared" si="1"/>
        <v>3.9196616400663187E-2</v>
      </c>
      <c r="L11" s="4">
        <f t="shared" si="1"/>
        <v>3.9990325640601156E-2</v>
      </c>
      <c r="M11" s="4">
        <f t="shared" si="1"/>
        <v>4.1099538472235297E-2</v>
      </c>
      <c r="N11" s="4">
        <f t="shared" si="1"/>
        <v>3.99861626383178E-2</v>
      </c>
      <c r="O11" s="4">
        <f t="shared" si="1"/>
        <v>3.5029787089396962E-2</v>
      </c>
    </row>
    <row r="12" spans="1:15" x14ac:dyDescent="0.2">
      <c r="A12" s="1" t="s">
        <v>4</v>
      </c>
      <c r="B12" s="1" t="s">
        <v>10</v>
      </c>
      <c r="C12" s="1" t="s">
        <v>8</v>
      </c>
      <c r="D12" s="5">
        <f t="shared" si="1"/>
        <v>1.8633059555163773E-2</v>
      </c>
      <c r="E12" s="5">
        <f t="shared" si="1"/>
        <v>1.8934213508803144E-2</v>
      </c>
      <c r="F12" s="5">
        <f t="shared" si="1"/>
        <v>1.900605189703217E-2</v>
      </c>
      <c r="G12" s="5">
        <f t="shared" si="1"/>
        <v>1.9251075723155861E-2</v>
      </c>
      <c r="H12" s="5">
        <f t="shared" si="1"/>
        <v>1.8366100640129602E-2</v>
      </c>
      <c r="I12" s="5">
        <f t="shared" si="1"/>
        <v>1.959718351232102E-2</v>
      </c>
      <c r="J12" s="5">
        <f t="shared" si="1"/>
        <v>2.3475197129490716E-2</v>
      </c>
      <c r="K12" s="5">
        <f t="shared" si="1"/>
        <v>2.4496271402353539E-2</v>
      </c>
      <c r="L12" s="5">
        <f t="shared" si="1"/>
        <v>2.4459915202322258E-2</v>
      </c>
      <c r="M12" s="5">
        <f t="shared" si="1"/>
        <v>2.3703774336869408E-2</v>
      </c>
      <c r="N12" s="5">
        <f t="shared" si="1"/>
        <v>2.2919180733272652E-2</v>
      </c>
      <c r="O12" s="5">
        <f t="shared" si="1"/>
        <v>2.0879195143141342E-2</v>
      </c>
    </row>
    <row r="14" spans="1:15" x14ac:dyDescent="0.2">
      <c r="A14" t="s">
        <v>11</v>
      </c>
    </row>
    <row r="15" spans="1:15" x14ac:dyDescent="0.2">
      <c r="A15" t="s">
        <v>12</v>
      </c>
    </row>
    <row r="17" spans="1:1" x14ac:dyDescent="0.2">
      <c r="A17" t="s">
        <v>13</v>
      </c>
    </row>
    <row r="18" spans="1:1" x14ac:dyDescent="0.2">
      <c r="A18" t="s">
        <v>14</v>
      </c>
    </row>
    <row r="19" spans="1:1" x14ac:dyDescent="0.2">
      <c r="A19" t="s">
        <v>15</v>
      </c>
    </row>
    <row r="20" spans="1:1" x14ac:dyDescent="0.2">
      <c r="A20" t="s">
        <v>16</v>
      </c>
    </row>
    <row r="21" spans="1:1" x14ac:dyDescent="0.2">
      <c r="A21" t="s">
        <v>17</v>
      </c>
    </row>
    <row r="22" spans="1:1" x14ac:dyDescent="0.2">
      <c r="A22" t="s">
        <v>18</v>
      </c>
    </row>
    <row r="23" spans="1:1" x14ac:dyDescent="0.2">
      <c r="A23" t="s">
        <v>19</v>
      </c>
    </row>
    <row r="24" spans="1:1" x14ac:dyDescent="0.2">
      <c r="A24" t="s">
        <v>20</v>
      </c>
    </row>
    <row r="26" spans="1:1" x14ac:dyDescent="0.2">
      <c r="A26" t="s">
        <v>21</v>
      </c>
    </row>
    <row r="27" spans="1:1" x14ac:dyDescent="0.2">
      <c r="A27" t="s">
        <v>22</v>
      </c>
    </row>
    <row r="28" spans="1:1" x14ac:dyDescent="0.2">
      <c r="A28" t="s">
        <v>23</v>
      </c>
    </row>
    <row r="29" spans="1:1" x14ac:dyDescent="0.2">
      <c r="A29" t="s">
        <v>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A2178-974B-4C87-8C16-1E17E8DD5F0B}">
  <dimension ref="A1:O44"/>
  <sheetViews>
    <sheetView workbookViewId="0"/>
  </sheetViews>
  <sheetFormatPr defaultRowHeight="12" x14ac:dyDescent="0.2"/>
  <cols>
    <col min="1" max="1" width="18.5703125" bestFit="1" customWidth="1"/>
    <col min="2" max="2" width="19.28515625" bestFit="1" customWidth="1"/>
    <col min="3" max="3" width="11.7109375" bestFit="1" customWidth="1"/>
  </cols>
  <sheetData>
    <row r="1" spans="1:15" x14ac:dyDescent="0.2">
      <c r="A1" t="s">
        <v>25</v>
      </c>
    </row>
    <row r="2" spans="1:15" x14ac:dyDescent="0.2">
      <c r="A2" s="1"/>
      <c r="B2" s="1"/>
      <c r="C2" s="1"/>
      <c r="D2" s="1"/>
      <c r="E2" s="1"/>
      <c r="F2" s="1"/>
      <c r="G2" s="1"/>
      <c r="H2" s="1"/>
      <c r="I2" s="1"/>
      <c r="J2" s="1"/>
      <c r="K2" s="1"/>
      <c r="L2" s="1"/>
      <c r="M2" s="1"/>
      <c r="N2" s="1"/>
      <c r="O2" s="1"/>
    </row>
    <row r="3" spans="1:15" x14ac:dyDescent="0.2">
      <c r="A3" s="1" t="s">
        <v>1</v>
      </c>
      <c r="B3" s="1" t="s">
        <v>2</v>
      </c>
      <c r="C3" s="1" t="s">
        <v>26</v>
      </c>
      <c r="D3" s="2">
        <v>45017</v>
      </c>
      <c r="E3" s="2">
        <v>45047</v>
      </c>
      <c r="F3" s="2">
        <v>45078</v>
      </c>
      <c r="G3" s="2">
        <v>45108</v>
      </c>
      <c r="H3" s="2">
        <v>45139</v>
      </c>
      <c r="I3" s="2">
        <v>45170</v>
      </c>
      <c r="J3" s="2">
        <v>45200</v>
      </c>
      <c r="K3" s="2">
        <v>45231</v>
      </c>
      <c r="L3" s="2">
        <v>45261</v>
      </c>
      <c r="M3" s="2">
        <v>45292</v>
      </c>
      <c r="N3" s="2">
        <v>45323</v>
      </c>
      <c r="O3" s="2">
        <v>45352</v>
      </c>
    </row>
    <row r="4" spans="1:15" x14ac:dyDescent="0.2">
      <c r="A4" t="s">
        <v>4</v>
      </c>
      <c r="B4" t="s">
        <v>5</v>
      </c>
      <c r="C4" t="s">
        <v>27</v>
      </c>
      <c r="D4" s="3">
        <v>685073.25728999998</v>
      </c>
      <c r="E4" s="3">
        <v>711278.83123000094</v>
      </c>
      <c r="F4" s="3">
        <v>687472.88543999998</v>
      </c>
      <c r="G4" s="3">
        <v>724631.11817000096</v>
      </c>
      <c r="H4" s="3">
        <v>724533.631430001</v>
      </c>
      <c r="I4" s="3">
        <v>700043.03058999998</v>
      </c>
      <c r="J4" s="3">
        <v>730217.72889000201</v>
      </c>
      <c r="K4" s="3">
        <v>706261.06197999895</v>
      </c>
      <c r="L4" s="3">
        <v>729167.10968000104</v>
      </c>
      <c r="M4" s="3">
        <v>726430.15438000101</v>
      </c>
      <c r="N4" s="3">
        <v>677141.38234999904</v>
      </c>
      <c r="O4" s="3">
        <v>720944.41389000101</v>
      </c>
    </row>
    <row r="5" spans="1:15" x14ac:dyDescent="0.2">
      <c r="A5" t="s">
        <v>4</v>
      </c>
      <c r="B5" t="s">
        <v>5</v>
      </c>
      <c r="C5" t="s">
        <v>28</v>
      </c>
      <c r="D5" s="3">
        <v>14086.466759999999</v>
      </c>
      <c r="E5" s="3">
        <v>14380.33339</v>
      </c>
      <c r="F5" s="3">
        <v>13243.986790000001</v>
      </c>
      <c r="G5" s="3">
        <v>13330.57344</v>
      </c>
      <c r="H5" s="3">
        <v>12872.66682</v>
      </c>
      <c r="I5" s="3">
        <v>12126.82661</v>
      </c>
      <c r="J5" s="3">
        <v>12562.06659</v>
      </c>
      <c r="K5" s="3">
        <v>11913.1999</v>
      </c>
      <c r="L5" s="3">
        <v>11837.373229999999</v>
      </c>
      <c r="M5" s="3">
        <v>11307.706770000001</v>
      </c>
      <c r="N5" s="3">
        <v>10253.29343</v>
      </c>
      <c r="O5" s="3">
        <v>10793.10677</v>
      </c>
    </row>
    <row r="6" spans="1:15" x14ac:dyDescent="0.2">
      <c r="A6" t="s">
        <v>4</v>
      </c>
      <c r="B6" t="s">
        <v>5</v>
      </c>
      <c r="C6" t="s">
        <v>29</v>
      </c>
      <c r="D6" s="3">
        <v>103646.19143000001</v>
      </c>
      <c r="E6" s="3">
        <v>107032.67977</v>
      </c>
      <c r="F6" s="3">
        <v>103421.60516000001</v>
      </c>
      <c r="G6" s="3">
        <v>108261.66011</v>
      </c>
      <c r="H6" s="3">
        <v>107779.82553</v>
      </c>
      <c r="I6" s="3">
        <v>103775.39363000001</v>
      </c>
      <c r="J6" s="3">
        <v>107361.85254000001</v>
      </c>
      <c r="K6" s="3">
        <v>103232.75666</v>
      </c>
      <c r="L6" s="3">
        <v>105556.35313</v>
      </c>
      <c r="M6" s="3">
        <v>104293.24958</v>
      </c>
      <c r="N6" s="3">
        <v>97112.386069999804</v>
      </c>
      <c r="O6" s="3">
        <v>102718.2013</v>
      </c>
    </row>
    <row r="7" spans="1:15" x14ac:dyDescent="0.2">
      <c r="A7" t="s">
        <v>4</v>
      </c>
      <c r="B7" t="s">
        <v>5</v>
      </c>
      <c r="C7" t="s">
        <v>30</v>
      </c>
      <c r="D7" s="3">
        <v>183215.86702999999</v>
      </c>
      <c r="E7" s="3">
        <v>189585.74745</v>
      </c>
      <c r="F7" s="3">
        <v>183656.81607</v>
      </c>
      <c r="G7" s="3">
        <v>192806.54965</v>
      </c>
      <c r="H7" s="3">
        <v>191530.70189999999</v>
      </c>
      <c r="I7" s="3">
        <v>185218.83390999999</v>
      </c>
      <c r="J7" s="3">
        <v>192624.025870001</v>
      </c>
      <c r="K7" s="3">
        <v>185744.59172999999</v>
      </c>
      <c r="L7" s="3">
        <v>191679.72626</v>
      </c>
      <c r="M7" s="3">
        <v>191602.10751</v>
      </c>
      <c r="N7" s="3">
        <v>178028.37948</v>
      </c>
      <c r="O7" s="3">
        <v>189562.73654000001</v>
      </c>
    </row>
    <row r="8" spans="1:15" x14ac:dyDescent="0.2">
      <c r="A8" t="s">
        <v>4</v>
      </c>
      <c r="B8" t="s">
        <v>5</v>
      </c>
      <c r="C8" t="s">
        <v>31</v>
      </c>
      <c r="D8" s="3">
        <v>218956.51699999999</v>
      </c>
      <c r="E8" s="3">
        <v>227650.12667999999</v>
      </c>
      <c r="F8" s="3">
        <v>220278.85102</v>
      </c>
      <c r="G8" s="3">
        <v>232395.52815</v>
      </c>
      <c r="H8" s="3">
        <v>233071.83691000001</v>
      </c>
      <c r="I8" s="3">
        <v>224775.50880000001</v>
      </c>
      <c r="J8" s="3">
        <v>234925.53148000001</v>
      </c>
      <c r="K8" s="3">
        <v>227137.24463999999</v>
      </c>
      <c r="L8" s="3">
        <v>234585.87677999999</v>
      </c>
      <c r="M8" s="3">
        <v>233386.37179</v>
      </c>
      <c r="N8" s="3">
        <v>217640.68896</v>
      </c>
      <c r="O8" s="3">
        <v>231459.80436000001</v>
      </c>
    </row>
    <row r="9" spans="1:15" x14ac:dyDescent="0.2">
      <c r="A9" t="s">
        <v>4</v>
      </c>
      <c r="B9" t="s">
        <v>5</v>
      </c>
      <c r="C9" t="s">
        <v>32</v>
      </c>
      <c r="D9" s="3">
        <v>151883.53062000001</v>
      </c>
      <c r="E9" s="3">
        <v>158605.79444</v>
      </c>
      <c r="F9" s="3">
        <v>153012.2714</v>
      </c>
      <c r="G9" s="3">
        <v>162811.46922</v>
      </c>
      <c r="H9" s="3">
        <v>163919.46640000099</v>
      </c>
      <c r="I9" s="3">
        <v>158982.81774</v>
      </c>
      <c r="J9" s="3">
        <v>166717.95617000101</v>
      </c>
      <c r="K9" s="3">
        <v>162574.59405000001</v>
      </c>
      <c r="L9" s="3">
        <v>168862.15169999999</v>
      </c>
      <c r="M9" s="3">
        <v>169071.81117</v>
      </c>
      <c r="N9" s="3">
        <v>158187.28044</v>
      </c>
      <c r="O9" s="3">
        <v>169141.18359000099</v>
      </c>
    </row>
    <row r="10" spans="1:15" x14ac:dyDescent="0.2">
      <c r="A10" t="s">
        <v>4</v>
      </c>
      <c r="B10" t="s">
        <v>5</v>
      </c>
      <c r="C10" t="s">
        <v>33</v>
      </c>
      <c r="D10" s="3">
        <v>13254.684450000001</v>
      </c>
      <c r="E10" s="3">
        <v>13993.1495</v>
      </c>
      <c r="F10" s="3">
        <v>13829.355</v>
      </c>
      <c r="G10" s="3">
        <v>14994.337600000001</v>
      </c>
      <c r="H10" s="3">
        <v>15328.13387</v>
      </c>
      <c r="I10" s="3">
        <v>15133.6499</v>
      </c>
      <c r="J10" s="3">
        <v>15995.29624</v>
      </c>
      <c r="K10" s="3">
        <v>15628.674999999999</v>
      </c>
      <c r="L10" s="3">
        <v>16645.628580000001</v>
      </c>
      <c r="M10" s="3">
        <v>16768.90756</v>
      </c>
      <c r="N10" s="3">
        <v>15919.35397</v>
      </c>
      <c r="O10" s="3">
        <v>17269.38133</v>
      </c>
    </row>
    <row r="11" spans="1:15" x14ac:dyDescent="0.2">
      <c r="A11" t="s">
        <v>4</v>
      </c>
      <c r="B11" t="s">
        <v>5</v>
      </c>
      <c r="C11" t="s">
        <v>34</v>
      </c>
      <c r="D11" s="3"/>
      <c r="E11" s="3"/>
      <c r="F11" s="3"/>
      <c r="G11" s="3"/>
      <c r="H11" s="3"/>
      <c r="I11" s="3"/>
      <c r="J11" s="3"/>
      <c r="K11" s="3"/>
      <c r="L11" s="3">
        <v>0</v>
      </c>
      <c r="M11" s="3">
        <v>0</v>
      </c>
      <c r="N11" s="3">
        <v>0</v>
      </c>
      <c r="O11" s="3">
        <v>0</v>
      </c>
    </row>
    <row r="12" spans="1:15" x14ac:dyDescent="0.2">
      <c r="A12" t="s">
        <v>4</v>
      </c>
      <c r="B12" t="s">
        <v>9</v>
      </c>
      <c r="C12" t="s">
        <v>27</v>
      </c>
      <c r="D12" s="3">
        <v>17801.847720000002</v>
      </c>
      <c r="E12" s="3">
        <v>18541.784780000002</v>
      </c>
      <c r="F12" s="3">
        <v>18028.786329999999</v>
      </c>
      <c r="G12" s="3">
        <v>20005.293829999999</v>
      </c>
      <c r="H12" s="3">
        <v>21049.28642</v>
      </c>
      <c r="I12" s="3">
        <v>21197.996889999999</v>
      </c>
      <c r="J12" s="3">
        <v>25165.289560000001</v>
      </c>
      <c r="K12" s="3">
        <v>25048.339950000001</v>
      </c>
      <c r="L12" s="3">
        <v>26289.975259999999</v>
      </c>
      <c r="M12" s="3">
        <v>26648.916840000002</v>
      </c>
      <c r="N12" s="3">
        <v>24151.811849999998</v>
      </c>
      <c r="O12" s="3">
        <v>22678.247820000001</v>
      </c>
    </row>
    <row r="13" spans="1:15" x14ac:dyDescent="0.2">
      <c r="A13" t="s">
        <v>4</v>
      </c>
      <c r="B13" t="s">
        <v>9</v>
      </c>
      <c r="C13" t="s">
        <v>28</v>
      </c>
      <c r="D13" s="3">
        <v>187.85333</v>
      </c>
      <c r="E13" s="3">
        <v>179.96</v>
      </c>
      <c r="F13" s="3">
        <v>251.34666000000001</v>
      </c>
      <c r="G13" s="3">
        <v>301.39999999999998</v>
      </c>
      <c r="H13" s="3">
        <v>210.04001</v>
      </c>
      <c r="I13" s="3">
        <v>239.89333999999999</v>
      </c>
      <c r="J13" s="3">
        <v>399.66665999999998</v>
      </c>
      <c r="K13" s="3">
        <v>441.35998999999998</v>
      </c>
      <c r="L13" s="3">
        <v>391.12</v>
      </c>
      <c r="M13" s="3">
        <v>197.76</v>
      </c>
      <c r="N13" s="3">
        <v>207.76</v>
      </c>
      <c r="O13" s="3">
        <v>141.4</v>
      </c>
    </row>
    <row r="14" spans="1:15" x14ac:dyDescent="0.2">
      <c r="A14" t="s">
        <v>4</v>
      </c>
      <c r="B14" t="s">
        <v>9</v>
      </c>
      <c r="C14" t="s">
        <v>29</v>
      </c>
      <c r="D14" s="3">
        <v>1992.6736800000001</v>
      </c>
      <c r="E14" s="3">
        <v>2323.3682199999998</v>
      </c>
      <c r="F14" s="3">
        <v>2356.63994</v>
      </c>
      <c r="G14" s="3">
        <v>2824.3132599999999</v>
      </c>
      <c r="H14" s="3">
        <v>3352.36004</v>
      </c>
      <c r="I14" s="3">
        <v>2940.98209</v>
      </c>
      <c r="J14" s="3">
        <v>3300.5018700000001</v>
      </c>
      <c r="K14" s="3">
        <v>3195.4508999999998</v>
      </c>
      <c r="L14" s="3">
        <v>3049.17301</v>
      </c>
      <c r="M14" s="3">
        <v>3201.1073000000001</v>
      </c>
      <c r="N14" s="3">
        <v>2935.1789699999999</v>
      </c>
      <c r="O14" s="3">
        <v>2409.7050199999999</v>
      </c>
    </row>
    <row r="15" spans="1:15" x14ac:dyDescent="0.2">
      <c r="A15" t="s">
        <v>4</v>
      </c>
      <c r="B15" t="s">
        <v>9</v>
      </c>
      <c r="C15" t="s">
        <v>30</v>
      </c>
      <c r="D15" s="3">
        <v>4237.4809800000003</v>
      </c>
      <c r="E15" s="3">
        <v>3777.5401099999999</v>
      </c>
      <c r="F15" s="3">
        <v>3809.13211</v>
      </c>
      <c r="G15" s="3">
        <v>4389.2416000000003</v>
      </c>
      <c r="H15" s="3">
        <v>4745.2193299999999</v>
      </c>
      <c r="I15" s="3">
        <v>5271.3811500000002</v>
      </c>
      <c r="J15" s="3">
        <v>5779.9638999999997</v>
      </c>
      <c r="K15" s="3">
        <v>5963.0403200000001</v>
      </c>
      <c r="L15" s="3">
        <v>6331.7536499999997</v>
      </c>
      <c r="M15" s="3">
        <v>6337.3516300000001</v>
      </c>
      <c r="N15" s="3">
        <v>5172.6025300000001</v>
      </c>
      <c r="O15" s="3">
        <v>5273.5199700000003</v>
      </c>
    </row>
    <row r="16" spans="1:15" x14ac:dyDescent="0.2">
      <c r="A16" t="s">
        <v>4</v>
      </c>
      <c r="B16" t="s">
        <v>9</v>
      </c>
      <c r="C16" t="s">
        <v>31</v>
      </c>
      <c r="D16" s="3">
        <v>5303.8067700000001</v>
      </c>
      <c r="E16" s="3">
        <v>5845.8200399999996</v>
      </c>
      <c r="F16" s="3">
        <v>5510.0064499999999</v>
      </c>
      <c r="G16" s="3">
        <v>5995.5177400000002</v>
      </c>
      <c r="H16" s="3">
        <v>6007.0803100000003</v>
      </c>
      <c r="I16" s="3">
        <v>6658.7346200000002</v>
      </c>
      <c r="J16" s="3">
        <v>8575.7149399999998</v>
      </c>
      <c r="K16" s="3">
        <v>7900.4473900000003</v>
      </c>
      <c r="L16" s="3">
        <v>8569.0998899999995</v>
      </c>
      <c r="M16" s="3">
        <v>9081.0082000000002</v>
      </c>
      <c r="N16" s="3">
        <v>8065.09987</v>
      </c>
      <c r="O16" s="3">
        <v>7864.9333500000002</v>
      </c>
    </row>
    <row r="17" spans="1:15" x14ac:dyDescent="0.2">
      <c r="A17" t="s">
        <v>4</v>
      </c>
      <c r="B17" t="s">
        <v>9</v>
      </c>
      <c r="C17" t="s">
        <v>32</v>
      </c>
      <c r="D17" s="3">
        <v>5547.7263800000001</v>
      </c>
      <c r="E17" s="3">
        <v>5800.1964099999996</v>
      </c>
      <c r="F17" s="3">
        <v>5590.6679100000001</v>
      </c>
      <c r="G17" s="3">
        <v>6045.1479499999996</v>
      </c>
      <c r="H17" s="3">
        <v>6194.3094600000004</v>
      </c>
      <c r="I17" s="3">
        <v>5382.6923200000001</v>
      </c>
      <c r="J17" s="3">
        <v>6309.7886799999997</v>
      </c>
      <c r="K17" s="3">
        <v>6881.6744500000004</v>
      </c>
      <c r="L17" s="3">
        <v>7027.4850500000002</v>
      </c>
      <c r="M17" s="3">
        <v>7013.7230799999998</v>
      </c>
      <c r="N17" s="3">
        <v>6999.0904600000003</v>
      </c>
      <c r="O17" s="3">
        <v>6176.7694499999998</v>
      </c>
    </row>
    <row r="18" spans="1:15" x14ac:dyDescent="0.2">
      <c r="A18" t="s">
        <v>4</v>
      </c>
      <c r="B18" t="s">
        <v>9</v>
      </c>
      <c r="C18" t="s">
        <v>33</v>
      </c>
      <c r="D18" s="3">
        <v>532.30658000000005</v>
      </c>
      <c r="E18" s="3">
        <v>614.9</v>
      </c>
      <c r="F18" s="3">
        <v>510.99326000000002</v>
      </c>
      <c r="G18" s="3">
        <v>449.67327999999998</v>
      </c>
      <c r="H18" s="3">
        <v>540.27727000000004</v>
      </c>
      <c r="I18" s="3">
        <v>704.31336999999996</v>
      </c>
      <c r="J18" s="3">
        <v>799.65350999999998</v>
      </c>
      <c r="K18" s="3">
        <v>666.36689999999999</v>
      </c>
      <c r="L18" s="3">
        <v>921.34366</v>
      </c>
      <c r="M18" s="3">
        <v>817.96663000000001</v>
      </c>
      <c r="N18" s="3">
        <v>772.08001999999999</v>
      </c>
      <c r="O18" s="3">
        <v>811.92003</v>
      </c>
    </row>
    <row r="19" spans="1:15" x14ac:dyDescent="0.2">
      <c r="A19" t="s">
        <v>4</v>
      </c>
      <c r="B19" t="s">
        <v>9</v>
      </c>
      <c r="C19" t="s">
        <v>34</v>
      </c>
      <c r="D19" s="3"/>
      <c r="E19" s="3"/>
      <c r="F19" s="3"/>
      <c r="G19" s="3"/>
      <c r="H19" s="3"/>
      <c r="I19" s="3"/>
      <c r="J19" s="3"/>
      <c r="K19" s="3"/>
      <c r="L19" s="3">
        <v>0</v>
      </c>
      <c r="M19" s="3">
        <v>0</v>
      </c>
      <c r="N19" s="3">
        <v>0</v>
      </c>
      <c r="O19" s="3">
        <v>0</v>
      </c>
    </row>
    <row r="20" spans="1:15" x14ac:dyDescent="0.2">
      <c r="A20" t="s">
        <v>4</v>
      </c>
      <c r="B20" t="s">
        <v>10</v>
      </c>
      <c r="C20" t="s">
        <v>27</v>
      </c>
      <c r="D20" s="4">
        <f>D12/D4</f>
        <v>2.5985319862608883E-2</v>
      </c>
      <c r="E20" s="4">
        <f t="shared" ref="E20:O20" si="0">E12/E4</f>
        <v>2.606823648601498E-2</v>
      </c>
      <c r="F20" s="4">
        <f t="shared" si="0"/>
        <v>2.6224723493583492E-2</v>
      </c>
      <c r="G20" s="4">
        <f t="shared" si="0"/>
        <v>2.7607555524970826E-2</v>
      </c>
      <c r="H20" s="4">
        <f t="shared" si="0"/>
        <v>2.9052186823205633E-2</v>
      </c>
      <c r="I20" s="4">
        <f t="shared" si="0"/>
        <v>3.0280991258686218E-2</v>
      </c>
      <c r="J20" s="4">
        <f t="shared" si="0"/>
        <v>3.4462720589177633E-2</v>
      </c>
      <c r="K20" s="4">
        <f t="shared" si="0"/>
        <v>3.5466120530242909E-2</v>
      </c>
      <c r="L20" s="4">
        <f t="shared" si="0"/>
        <v>3.6054801308217942E-2</v>
      </c>
      <c r="M20" s="4">
        <f t="shared" si="0"/>
        <v>3.6684761335030916E-2</v>
      </c>
      <c r="N20" s="4">
        <f t="shared" si="0"/>
        <v>3.5667310371996247E-2</v>
      </c>
      <c r="O20" s="4">
        <f t="shared" si="0"/>
        <v>3.1456305622280835E-2</v>
      </c>
    </row>
    <row r="21" spans="1:15" x14ac:dyDescent="0.2">
      <c r="A21" t="s">
        <v>4</v>
      </c>
      <c r="B21" t="s">
        <v>10</v>
      </c>
      <c r="C21" t="s">
        <v>28</v>
      </c>
      <c r="D21" s="4">
        <f t="shared" ref="D21:O26" si="1">D13/D5</f>
        <v>1.333573089693643E-2</v>
      </c>
      <c r="E21" s="4">
        <f t="shared" si="1"/>
        <v>1.2514313480739128E-2</v>
      </c>
      <c r="F21" s="4">
        <f t="shared" si="1"/>
        <v>1.897817205539511E-2</v>
      </c>
      <c r="G21" s="4">
        <f t="shared" si="1"/>
        <v>2.2609680022887296E-2</v>
      </c>
      <c r="H21" s="4">
        <f t="shared" si="1"/>
        <v>1.6316744069975082E-2</v>
      </c>
      <c r="I21" s="4">
        <f t="shared" si="1"/>
        <v>1.978203760266347E-2</v>
      </c>
      <c r="J21" s="4">
        <f t="shared" si="1"/>
        <v>3.1815359131924487E-2</v>
      </c>
      <c r="K21" s="4">
        <f t="shared" si="1"/>
        <v>3.7047979863076085E-2</v>
      </c>
      <c r="L21" s="4">
        <f t="shared" si="1"/>
        <v>3.3041114139137441E-2</v>
      </c>
      <c r="M21" s="4">
        <f t="shared" si="1"/>
        <v>1.748895722381736E-2</v>
      </c>
      <c r="N21" s="4">
        <f t="shared" si="1"/>
        <v>2.026275766107671E-2</v>
      </c>
      <c r="O21" s="4">
        <f t="shared" si="1"/>
        <v>1.3100954434457059E-2</v>
      </c>
    </row>
    <row r="22" spans="1:15" x14ac:dyDescent="0.2">
      <c r="A22" t="s">
        <v>4</v>
      </c>
      <c r="B22" t="s">
        <v>10</v>
      </c>
      <c r="C22" t="s">
        <v>29</v>
      </c>
      <c r="D22" s="4">
        <f t="shared" si="1"/>
        <v>1.9225729884593021E-2</v>
      </c>
      <c r="E22" s="4">
        <f t="shared" si="1"/>
        <v>2.1707091936711581E-2</v>
      </c>
      <c r="F22" s="4">
        <f t="shared" si="1"/>
        <v>2.2786727554210007E-2</v>
      </c>
      <c r="G22" s="4">
        <f t="shared" si="1"/>
        <v>2.60878436293175E-2</v>
      </c>
      <c r="H22" s="4">
        <f t="shared" si="1"/>
        <v>3.110378054069949E-2</v>
      </c>
      <c r="I22" s="4">
        <f t="shared" si="1"/>
        <v>2.8339878916631769E-2</v>
      </c>
      <c r="J22" s="4">
        <f t="shared" si="1"/>
        <v>3.0741849101107173E-2</v>
      </c>
      <c r="K22" s="4">
        <f t="shared" si="1"/>
        <v>3.0953846466817772E-2</v>
      </c>
      <c r="L22" s="4">
        <f t="shared" si="1"/>
        <v>2.8886683933128411E-2</v>
      </c>
      <c r="M22" s="4">
        <f t="shared" si="1"/>
        <v>3.0693331667113636E-2</v>
      </c>
      <c r="N22" s="4">
        <f t="shared" si="1"/>
        <v>3.022455825443612E-2</v>
      </c>
      <c r="O22" s="4">
        <f t="shared" si="1"/>
        <v>2.3459377106518704E-2</v>
      </c>
    </row>
    <row r="23" spans="1:15" x14ac:dyDescent="0.2">
      <c r="A23" t="s">
        <v>4</v>
      </c>
      <c r="B23" t="s">
        <v>10</v>
      </c>
      <c r="C23" t="s">
        <v>30</v>
      </c>
      <c r="D23" s="4">
        <f t="shared" si="1"/>
        <v>2.3128351537949222E-2</v>
      </c>
      <c r="E23" s="4">
        <f t="shared" si="1"/>
        <v>1.9925232570535197E-2</v>
      </c>
      <c r="F23" s="4">
        <f t="shared" si="1"/>
        <v>2.0740488654383323E-2</v>
      </c>
      <c r="G23" s="4">
        <f t="shared" si="1"/>
        <v>2.2765002578842633E-2</v>
      </c>
      <c r="H23" s="4">
        <f t="shared" si="1"/>
        <v>2.4775241164612473E-2</v>
      </c>
      <c r="I23" s="4">
        <f t="shared" si="1"/>
        <v>2.8460286887247256E-2</v>
      </c>
      <c r="J23" s="4">
        <f t="shared" si="1"/>
        <v>3.0006453628483545E-2</v>
      </c>
      <c r="K23" s="4">
        <f t="shared" si="1"/>
        <v>3.2103439806570142E-2</v>
      </c>
      <c r="L23" s="4">
        <f t="shared" si="1"/>
        <v>3.3032985665951045E-2</v>
      </c>
      <c r="M23" s="4">
        <f t="shared" si="1"/>
        <v>3.3075584148620309E-2</v>
      </c>
      <c r="N23" s="4">
        <f t="shared" si="1"/>
        <v>2.9054932393973169E-2</v>
      </c>
      <c r="O23" s="4">
        <f t="shared" si="1"/>
        <v>2.7819391438713613E-2</v>
      </c>
    </row>
    <row r="24" spans="1:15" x14ac:dyDescent="0.2">
      <c r="A24" t="s">
        <v>4</v>
      </c>
      <c r="B24" t="s">
        <v>10</v>
      </c>
      <c r="C24" t="s">
        <v>31</v>
      </c>
      <c r="D24" s="4">
        <f t="shared" si="1"/>
        <v>2.4223105311818604E-2</v>
      </c>
      <c r="E24" s="4">
        <f t="shared" si="1"/>
        <v>2.5678966777898039E-2</v>
      </c>
      <c r="F24" s="4">
        <f t="shared" si="1"/>
        <v>2.5013778783055864E-2</v>
      </c>
      <c r="G24" s="4">
        <f t="shared" si="1"/>
        <v>2.5798765525858938E-2</v>
      </c>
      <c r="H24" s="4">
        <f t="shared" si="1"/>
        <v>2.577351425054249E-2</v>
      </c>
      <c r="I24" s="4">
        <f t="shared" si="1"/>
        <v>2.9623933032333991E-2</v>
      </c>
      <c r="J24" s="4">
        <f t="shared" si="1"/>
        <v>3.6503971645713097E-2</v>
      </c>
      <c r="K24" s="4">
        <f t="shared" si="1"/>
        <v>3.4782703305755835E-2</v>
      </c>
      <c r="L24" s="4">
        <f t="shared" si="1"/>
        <v>3.6528626563637069E-2</v>
      </c>
      <c r="M24" s="4">
        <f t="shared" si="1"/>
        <v>3.8909762084013415E-2</v>
      </c>
      <c r="N24" s="4">
        <f t="shared" si="1"/>
        <v>3.7056948811085039E-2</v>
      </c>
      <c r="O24" s="4">
        <f t="shared" si="1"/>
        <v>3.3979694106054413E-2</v>
      </c>
    </row>
    <row r="25" spans="1:15" x14ac:dyDescent="0.2">
      <c r="A25" t="s">
        <v>4</v>
      </c>
      <c r="B25" t="s">
        <v>10</v>
      </c>
      <c r="C25" t="s">
        <v>32</v>
      </c>
      <c r="D25" s="4">
        <f t="shared" si="1"/>
        <v>3.6526187910919397E-2</v>
      </c>
      <c r="E25" s="4">
        <f t="shared" si="1"/>
        <v>3.6569889709762105E-2</v>
      </c>
      <c r="F25" s="4">
        <f t="shared" si="1"/>
        <v>3.6537382648121383E-2</v>
      </c>
      <c r="G25" s="4">
        <f t="shared" si="1"/>
        <v>3.7129742633987634E-2</v>
      </c>
      <c r="H25" s="4">
        <f t="shared" si="1"/>
        <v>3.7788736115602455E-2</v>
      </c>
      <c r="I25" s="4">
        <f t="shared" si="1"/>
        <v>3.3857069565862381E-2</v>
      </c>
      <c r="J25" s="4">
        <f t="shared" si="1"/>
        <v>3.7847085130805931E-2</v>
      </c>
      <c r="K25" s="4">
        <f t="shared" si="1"/>
        <v>4.2329334975202415E-2</v>
      </c>
      <c r="L25" s="4">
        <f t="shared" si="1"/>
        <v>4.1616697283859146E-2</v>
      </c>
      <c r="M25" s="4">
        <f t="shared" si="1"/>
        <v>4.1483692825339001E-2</v>
      </c>
      <c r="N25" s="4">
        <f t="shared" si="1"/>
        <v>4.4245595730149342E-2</v>
      </c>
      <c r="O25" s="4">
        <f t="shared" si="1"/>
        <v>3.6518423951510934E-2</v>
      </c>
    </row>
    <row r="26" spans="1:15" x14ac:dyDescent="0.2">
      <c r="A26" t="s">
        <v>4</v>
      </c>
      <c r="B26" t="s">
        <v>10</v>
      </c>
      <c r="C26" t="s">
        <v>33</v>
      </c>
      <c r="D26" s="4">
        <f t="shared" si="1"/>
        <v>4.0159883247918436E-2</v>
      </c>
      <c r="E26" s="4">
        <f t="shared" si="1"/>
        <v>4.394293078909791E-2</v>
      </c>
      <c r="F26" s="4">
        <f t="shared" si="1"/>
        <v>3.694989824181967E-2</v>
      </c>
      <c r="G26" s="4">
        <f t="shared" si="1"/>
        <v>2.9989539517904409E-2</v>
      </c>
      <c r="H26" s="4">
        <f t="shared" si="1"/>
        <v>3.52474263718053E-2</v>
      </c>
      <c r="I26" s="4">
        <f t="shared" si="1"/>
        <v>4.6539557519432236E-2</v>
      </c>
      <c r="J26" s="4">
        <f t="shared" si="1"/>
        <v>4.9993041579328698E-2</v>
      </c>
      <c r="K26" s="4">
        <f t="shared" si="1"/>
        <v>4.2637453270990666E-2</v>
      </c>
      <c r="L26" s="4">
        <f t="shared" si="1"/>
        <v>5.5350487701438307E-2</v>
      </c>
      <c r="M26" s="4">
        <f t="shared" si="1"/>
        <v>4.8778766718897699E-2</v>
      </c>
      <c r="N26" s="4">
        <f t="shared" si="1"/>
        <v>4.8499456790456676E-2</v>
      </c>
      <c r="O26" s="4">
        <f t="shared" si="1"/>
        <v>4.7015003866383437E-2</v>
      </c>
    </row>
    <row r="27" spans="1:15" x14ac:dyDescent="0.2">
      <c r="A27" s="1" t="s">
        <v>4</v>
      </c>
      <c r="B27" s="1" t="s">
        <v>10</v>
      </c>
      <c r="C27" s="1" t="s">
        <v>34</v>
      </c>
      <c r="D27" s="5"/>
      <c r="E27" s="5"/>
      <c r="F27" s="5"/>
      <c r="G27" s="5"/>
      <c r="H27" s="5"/>
      <c r="I27" s="5"/>
      <c r="J27" s="5"/>
      <c r="K27" s="5"/>
      <c r="L27" s="5">
        <v>0</v>
      </c>
      <c r="M27" s="5">
        <v>0</v>
      </c>
      <c r="N27" s="5">
        <v>0</v>
      </c>
      <c r="O27" s="5">
        <v>0</v>
      </c>
    </row>
    <row r="29" spans="1:15" x14ac:dyDescent="0.2">
      <c r="A29" t="s">
        <v>11</v>
      </c>
    </row>
    <row r="30" spans="1:15" x14ac:dyDescent="0.2">
      <c r="A30" t="s">
        <v>12</v>
      </c>
    </row>
    <row r="32" spans="1:15" x14ac:dyDescent="0.2">
      <c r="A32" t="s">
        <v>13</v>
      </c>
    </row>
    <row r="33" spans="1:1" x14ac:dyDescent="0.2">
      <c r="A33" t="s">
        <v>14</v>
      </c>
    </row>
    <row r="34" spans="1:1" x14ac:dyDescent="0.2">
      <c r="A34" t="s">
        <v>15</v>
      </c>
    </row>
    <row r="35" spans="1:1" x14ac:dyDescent="0.2">
      <c r="A35" t="s">
        <v>16</v>
      </c>
    </row>
    <row r="36" spans="1:1" x14ac:dyDescent="0.2">
      <c r="A36" t="s">
        <v>17</v>
      </c>
    </row>
    <row r="37" spans="1:1" x14ac:dyDescent="0.2">
      <c r="A37" t="s">
        <v>18</v>
      </c>
    </row>
    <row r="38" spans="1:1" x14ac:dyDescent="0.2">
      <c r="A38" t="s">
        <v>19</v>
      </c>
    </row>
    <row r="39" spans="1:1" x14ac:dyDescent="0.2">
      <c r="A39" t="s">
        <v>20</v>
      </c>
    </row>
    <row r="41" spans="1:1" x14ac:dyDescent="0.2">
      <c r="A41" t="s">
        <v>21</v>
      </c>
    </row>
    <row r="42" spans="1:1" x14ac:dyDescent="0.2">
      <c r="A42" t="s">
        <v>22</v>
      </c>
    </row>
    <row r="43" spans="1:1" x14ac:dyDescent="0.2">
      <c r="A43" t="s">
        <v>23</v>
      </c>
    </row>
    <row r="44" spans="1:1" x14ac:dyDescent="0.2">
      <c r="A44" t="s">
        <v>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1E72A-E3AD-4192-87A2-D6E65CB669B2}">
  <dimension ref="A1:O44"/>
  <sheetViews>
    <sheetView workbookViewId="0"/>
  </sheetViews>
  <sheetFormatPr defaultRowHeight="12" x14ac:dyDescent="0.2"/>
  <cols>
    <col min="1" max="1" width="18.5703125" bestFit="1" customWidth="1"/>
    <col min="2" max="2" width="19.28515625" bestFit="1" customWidth="1"/>
    <col min="3" max="3" width="50.140625" bestFit="1" customWidth="1"/>
  </cols>
  <sheetData>
    <row r="1" spans="1:15" x14ac:dyDescent="0.2">
      <c r="A1" t="s">
        <v>35</v>
      </c>
    </row>
    <row r="2" spans="1:15" x14ac:dyDescent="0.2">
      <c r="A2" s="1"/>
      <c r="B2" s="1"/>
      <c r="C2" s="1"/>
      <c r="D2" s="1"/>
      <c r="E2" s="1"/>
      <c r="F2" s="1"/>
      <c r="G2" s="1"/>
      <c r="H2" s="1"/>
      <c r="I2" s="1"/>
      <c r="J2" s="1"/>
      <c r="K2" s="1"/>
      <c r="L2" s="1"/>
      <c r="M2" s="1"/>
      <c r="N2" s="1"/>
      <c r="O2" s="1"/>
    </row>
    <row r="3" spans="1:15" x14ac:dyDescent="0.2">
      <c r="A3" s="1" t="s">
        <v>1</v>
      </c>
      <c r="B3" s="1" t="s">
        <v>2</v>
      </c>
      <c r="C3" s="1" t="s">
        <v>36</v>
      </c>
      <c r="D3" s="2">
        <v>45017</v>
      </c>
      <c r="E3" s="2">
        <v>45047</v>
      </c>
      <c r="F3" s="2">
        <v>45078</v>
      </c>
      <c r="G3" s="2">
        <v>45108</v>
      </c>
      <c r="H3" s="2">
        <v>45139</v>
      </c>
      <c r="I3" s="2">
        <v>45170</v>
      </c>
      <c r="J3" s="2">
        <v>45200</v>
      </c>
      <c r="K3" s="2">
        <v>45231</v>
      </c>
      <c r="L3" s="2">
        <v>45261</v>
      </c>
      <c r="M3" s="2">
        <v>45292</v>
      </c>
      <c r="N3" s="2">
        <v>45323</v>
      </c>
      <c r="O3" s="2">
        <v>45352</v>
      </c>
    </row>
    <row r="4" spans="1:15" x14ac:dyDescent="0.2">
      <c r="A4" t="s">
        <v>4</v>
      </c>
      <c r="B4" t="s">
        <v>5</v>
      </c>
      <c r="C4" t="s">
        <v>37</v>
      </c>
      <c r="D4" s="3">
        <v>685073.25728999998</v>
      </c>
      <c r="E4" s="3">
        <v>711278.83123000199</v>
      </c>
      <c r="F4" s="3">
        <v>687472.88543999998</v>
      </c>
      <c r="G4" s="3">
        <v>724631.11817000201</v>
      </c>
      <c r="H4" s="3">
        <v>724533.631430001</v>
      </c>
      <c r="I4" s="3">
        <v>700043.03058999998</v>
      </c>
      <c r="J4" s="3">
        <v>730217.72889000201</v>
      </c>
      <c r="K4" s="3">
        <v>706261.06197999895</v>
      </c>
      <c r="L4" s="3">
        <v>729167.10968000104</v>
      </c>
      <c r="M4" s="3">
        <v>726430.15438000194</v>
      </c>
      <c r="N4" s="3">
        <v>677141.38234999799</v>
      </c>
      <c r="O4" s="3">
        <v>720944.41389000195</v>
      </c>
    </row>
    <row r="5" spans="1:15" x14ac:dyDescent="0.2">
      <c r="A5" t="s">
        <v>4</v>
      </c>
      <c r="B5" t="s">
        <v>5</v>
      </c>
      <c r="C5" t="s">
        <v>38</v>
      </c>
      <c r="D5" s="3">
        <v>7128.4438</v>
      </c>
      <c r="E5" s="3">
        <v>7505.1652599999998</v>
      </c>
      <c r="F5" s="3">
        <v>7337.6436999999996</v>
      </c>
      <c r="G5" s="3">
        <v>7717.03172</v>
      </c>
      <c r="H5" s="3">
        <v>8004.4983499999998</v>
      </c>
      <c r="I5" s="3">
        <v>7958.0436</v>
      </c>
      <c r="J5" s="3">
        <v>8415.3583899999994</v>
      </c>
      <c r="K5" s="3">
        <v>8120.4436999999998</v>
      </c>
      <c r="L5" s="3">
        <v>8536.6184900000007</v>
      </c>
      <c r="M5" s="3">
        <v>8604.8517200000006</v>
      </c>
      <c r="N5" s="3">
        <v>7993.1557700000003</v>
      </c>
      <c r="O5" s="3">
        <v>8447.1320300000007</v>
      </c>
    </row>
    <row r="6" spans="1:15" x14ac:dyDescent="0.2">
      <c r="A6" t="s">
        <v>4</v>
      </c>
      <c r="B6" t="s">
        <v>5</v>
      </c>
      <c r="C6" t="s">
        <v>39</v>
      </c>
      <c r="D6" s="3">
        <v>15896.5946</v>
      </c>
      <c r="E6" s="3">
        <v>16771.37832</v>
      </c>
      <c r="F6" s="3">
        <v>16477.014319999998</v>
      </c>
      <c r="G6" s="3">
        <v>17062.5717</v>
      </c>
      <c r="H6" s="3">
        <v>17040.171699999999</v>
      </c>
      <c r="I6" s="3">
        <v>16420.021280000001</v>
      </c>
      <c r="J6" s="3">
        <v>17105.41878</v>
      </c>
      <c r="K6" s="3">
        <v>16638.866000000002</v>
      </c>
      <c r="L6" s="3">
        <v>17134.288970000001</v>
      </c>
      <c r="M6" s="3">
        <v>17132.88897</v>
      </c>
      <c r="N6" s="3">
        <v>16015.31554</v>
      </c>
      <c r="O6" s="3">
        <v>17180.42006</v>
      </c>
    </row>
    <row r="7" spans="1:15" x14ac:dyDescent="0.2">
      <c r="A7" t="s">
        <v>4</v>
      </c>
      <c r="B7" t="s">
        <v>5</v>
      </c>
      <c r="C7" t="s">
        <v>40</v>
      </c>
      <c r="D7" s="3">
        <v>522666.60574999999</v>
      </c>
      <c r="E7" s="3">
        <v>543777.96589000197</v>
      </c>
      <c r="F7" s="3">
        <v>526221.27535000001</v>
      </c>
      <c r="G7" s="3">
        <v>549867.24914000195</v>
      </c>
      <c r="H7" s="3">
        <v>550933.79649000196</v>
      </c>
      <c r="I7" s="3">
        <v>534960.71054999996</v>
      </c>
      <c r="J7" s="3">
        <v>557739.93549000204</v>
      </c>
      <c r="K7" s="3">
        <v>540053.14599999995</v>
      </c>
      <c r="L7" s="3">
        <v>558256.05780000205</v>
      </c>
      <c r="M7" s="3">
        <v>557012.087790002</v>
      </c>
      <c r="N7" s="3">
        <v>519847.82247999799</v>
      </c>
      <c r="O7" s="3">
        <v>554807.76331000205</v>
      </c>
    </row>
    <row r="8" spans="1:15" x14ac:dyDescent="0.2">
      <c r="A8" t="s">
        <v>4</v>
      </c>
      <c r="B8" t="s">
        <v>5</v>
      </c>
      <c r="C8" t="s">
        <v>41</v>
      </c>
      <c r="D8" s="3">
        <v>758.59979999999996</v>
      </c>
      <c r="E8" s="3">
        <v>800.88646000000006</v>
      </c>
      <c r="F8" s="3">
        <v>848.59979999999996</v>
      </c>
      <c r="G8" s="3">
        <v>997.16646000000003</v>
      </c>
      <c r="H8" s="3">
        <v>1059.1664599999999</v>
      </c>
      <c r="I8" s="3">
        <v>1050.1998000000001</v>
      </c>
      <c r="J8" s="3">
        <v>1127.36646</v>
      </c>
      <c r="K8" s="3">
        <v>1108.9998000000001</v>
      </c>
      <c r="L8" s="3">
        <v>1127.36646</v>
      </c>
      <c r="M8" s="3">
        <v>1118.1532299999999</v>
      </c>
      <c r="N8" s="3">
        <v>1018.28657</v>
      </c>
      <c r="O8" s="3">
        <v>1141.81323</v>
      </c>
    </row>
    <row r="9" spans="1:15" x14ac:dyDescent="0.2">
      <c r="A9" t="s">
        <v>4</v>
      </c>
      <c r="B9" t="s">
        <v>5</v>
      </c>
      <c r="C9" t="s">
        <v>42</v>
      </c>
      <c r="D9" s="3">
        <v>1306.0999999999999</v>
      </c>
      <c r="E9" s="3">
        <v>1389.73</v>
      </c>
      <c r="F9" s="3">
        <v>1363.9</v>
      </c>
      <c r="G9" s="3">
        <v>1565.93</v>
      </c>
      <c r="H9" s="3">
        <v>1606.59</v>
      </c>
      <c r="I9" s="3">
        <v>1526.7</v>
      </c>
      <c r="J9" s="3">
        <v>1660.79</v>
      </c>
      <c r="K9" s="3">
        <v>1682.7</v>
      </c>
      <c r="L9" s="3">
        <v>1763.79</v>
      </c>
      <c r="M9" s="3">
        <v>1755.79</v>
      </c>
      <c r="N9" s="3">
        <v>1689.61</v>
      </c>
      <c r="O9" s="3">
        <v>1806.99</v>
      </c>
    </row>
    <row r="10" spans="1:15" x14ac:dyDescent="0.2">
      <c r="A10" t="s">
        <v>4</v>
      </c>
      <c r="B10" t="s">
        <v>5</v>
      </c>
      <c r="C10" t="s">
        <v>43</v>
      </c>
      <c r="D10" s="3">
        <v>111042.69994000001</v>
      </c>
      <c r="E10" s="3">
        <v>114419.90730000001</v>
      </c>
      <c r="F10" s="3">
        <v>110024.10438999999</v>
      </c>
      <c r="G10" s="3">
        <v>118644.10225</v>
      </c>
      <c r="H10" s="3">
        <v>118262.54505</v>
      </c>
      <c r="I10" s="3">
        <v>112588.15166</v>
      </c>
      <c r="J10" s="3">
        <v>117840.67864</v>
      </c>
      <c r="K10" s="3">
        <v>113359.82184999999</v>
      </c>
      <c r="L10" s="3">
        <v>116278.57395000001</v>
      </c>
      <c r="M10" s="3">
        <v>115219.72246999999</v>
      </c>
      <c r="N10" s="3">
        <v>107607.10928999999</v>
      </c>
      <c r="O10" s="3">
        <v>113434.96027</v>
      </c>
    </row>
    <row r="11" spans="1:15" x14ac:dyDescent="0.2">
      <c r="A11" t="s">
        <v>4</v>
      </c>
      <c r="B11" t="s">
        <v>5</v>
      </c>
      <c r="C11" t="s">
        <v>34</v>
      </c>
      <c r="D11" s="3">
        <v>26274.213400000001</v>
      </c>
      <c r="E11" s="3">
        <v>26613.797999999999</v>
      </c>
      <c r="F11" s="3">
        <v>25200.347880000001</v>
      </c>
      <c r="G11" s="3">
        <v>28777.066900000002</v>
      </c>
      <c r="H11" s="3">
        <v>27626.863379999999</v>
      </c>
      <c r="I11" s="3">
        <v>25539.203699999998</v>
      </c>
      <c r="J11" s="3">
        <v>26328.181130000001</v>
      </c>
      <c r="K11" s="3">
        <v>25297.084630000001</v>
      </c>
      <c r="L11" s="3">
        <v>26070.41401</v>
      </c>
      <c r="M11" s="3">
        <v>25586.660199999998</v>
      </c>
      <c r="N11" s="3">
        <v>22970.082699999999</v>
      </c>
      <c r="O11" s="3">
        <v>24125.334989999999</v>
      </c>
    </row>
    <row r="12" spans="1:15" x14ac:dyDescent="0.2">
      <c r="A12" t="s">
        <v>4</v>
      </c>
      <c r="B12" t="s">
        <v>9</v>
      </c>
      <c r="C12" t="s">
        <v>37</v>
      </c>
      <c r="D12" s="3">
        <v>17801.847720000002</v>
      </c>
      <c r="E12" s="3">
        <v>18541.784780000002</v>
      </c>
      <c r="F12" s="3">
        <v>18028.786329999999</v>
      </c>
      <c r="G12" s="3">
        <v>20005.293829999999</v>
      </c>
      <c r="H12" s="3">
        <v>21049.28642</v>
      </c>
      <c r="I12" s="3">
        <v>21197.996889999999</v>
      </c>
      <c r="J12" s="3">
        <v>25165.289560000001</v>
      </c>
      <c r="K12" s="3">
        <v>25048.339950000001</v>
      </c>
      <c r="L12" s="3">
        <v>26289.975259999999</v>
      </c>
      <c r="M12" s="3">
        <v>26648.916840000002</v>
      </c>
      <c r="N12" s="3">
        <v>24151.811849999998</v>
      </c>
      <c r="O12" s="3">
        <v>22678.247820000001</v>
      </c>
    </row>
    <row r="13" spans="1:15" x14ac:dyDescent="0.2">
      <c r="A13" t="s">
        <v>4</v>
      </c>
      <c r="B13" t="s">
        <v>9</v>
      </c>
      <c r="C13" t="s">
        <v>38</v>
      </c>
      <c r="D13" s="3">
        <v>239.69337999999999</v>
      </c>
      <c r="E13" s="3">
        <v>250.72004999999999</v>
      </c>
      <c r="F13" s="3">
        <v>244.1601</v>
      </c>
      <c r="G13" s="3">
        <v>355.53347000000002</v>
      </c>
      <c r="H13" s="3">
        <v>239.49341000000001</v>
      </c>
      <c r="I13" s="3">
        <v>275.72000000000003</v>
      </c>
      <c r="J13" s="3">
        <v>309.89332000000002</v>
      </c>
      <c r="K13" s="3">
        <v>353.42669999999998</v>
      </c>
      <c r="L13" s="3">
        <v>350.84014000000002</v>
      </c>
      <c r="M13" s="3">
        <v>367.94684000000001</v>
      </c>
      <c r="N13" s="3">
        <v>233.88672</v>
      </c>
      <c r="O13" s="3">
        <v>249.04669000000001</v>
      </c>
    </row>
    <row r="14" spans="1:15" x14ac:dyDescent="0.2">
      <c r="A14" t="s">
        <v>4</v>
      </c>
      <c r="B14" t="s">
        <v>9</v>
      </c>
      <c r="C14" t="s">
        <v>39</v>
      </c>
      <c r="D14" s="3">
        <v>418.73331999999999</v>
      </c>
      <c r="E14" s="3">
        <v>365.98000999999999</v>
      </c>
      <c r="F14" s="3">
        <v>482.9</v>
      </c>
      <c r="G14" s="3">
        <v>735.48657000000003</v>
      </c>
      <c r="H14" s="3">
        <v>726.64179999999999</v>
      </c>
      <c r="I14" s="3">
        <v>556.73000999999999</v>
      </c>
      <c r="J14" s="3">
        <v>613.27</v>
      </c>
      <c r="K14" s="3">
        <v>627.68014000000005</v>
      </c>
      <c r="L14" s="3">
        <v>592.70064000000002</v>
      </c>
      <c r="M14" s="3">
        <v>525.00009999999997</v>
      </c>
      <c r="N14" s="3">
        <v>466.16009000000003</v>
      </c>
      <c r="O14" s="3">
        <v>508.74677000000003</v>
      </c>
    </row>
    <row r="15" spans="1:15" x14ac:dyDescent="0.2">
      <c r="A15" t="s">
        <v>4</v>
      </c>
      <c r="B15" t="s">
        <v>9</v>
      </c>
      <c r="C15" t="s">
        <v>40</v>
      </c>
      <c r="D15" s="3">
        <v>12914.14623</v>
      </c>
      <c r="E15" s="3">
        <v>13940.074930000001</v>
      </c>
      <c r="F15" s="3">
        <v>13661.258540000001</v>
      </c>
      <c r="G15" s="3">
        <v>14971.22522</v>
      </c>
      <c r="H15" s="3">
        <v>15368.463540000001</v>
      </c>
      <c r="I15" s="3">
        <v>15697.21471</v>
      </c>
      <c r="J15" s="3">
        <v>18455.49584</v>
      </c>
      <c r="K15" s="3">
        <v>18527.22003</v>
      </c>
      <c r="L15" s="3">
        <v>19876.68981</v>
      </c>
      <c r="M15" s="3">
        <v>20296.65713</v>
      </c>
      <c r="N15" s="3">
        <v>18090.516220000001</v>
      </c>
      <c r="O15" s="3">
        <v>17017.655210000001</v>
      </c>
    </row>
    <row r="16" spans="1:15" x14ac:dyDescent="0.2">
      <c r="A16" t="s">
        <v>4</v>
      </c>
      <c r="B16" t="s">
        <v>9</v>
      </c>
      <c r="C16" t="s">
        <v>41</v>
      </c>
      <c r="D16" s="3">
        <v>4.8</v>
      </c>
      <c r="E16" s="3">
        <v>42.8</v>
      </c>
      <c r="F16" s="3">
        <v>25</v>
      </c>
      <c r="G16" s="3">
        <v>24.8</v>
      </c>
      <c r="H16" s="3">
        <v>33.799999999999997</v>
      </c>
      <c r="I16" s="3">
        <v>29.413319999999999</v>
      </c>
      <c r="J16" s="3">
        <v>25.8</v>
      </c>
      <c r="K16" s="3">
        <v>37.693330000000003</v>
      </c>
      <c r="L16" s="3">
        <v>29.8</v>
      </c>
      <c r="M16" s="3">
        <v>57.76</v>
      </c>
      <c r="N16" s="3">
        <v>51.2</v>
      </c>
      <c r="O16" s="3">
        <v>25.8</v>
      </c>
    </row>
    <row r="17" spans="1:15" x14ac:dyDescent="0.2">
      <c r="A17" t="s">
        <v>4</v>
      </c>
      <c r="B17" t="s">
        <v>9</v>
      </c>
      <c r="C17" t="s">
        <v>42</v>
      </c>
      <c r="D17" s="3">
        <v>99.2</v>
      </c>
      <c r="E17" s="3">
        <v>75</v>
      </c>
      <c r="F17" s="3">
        <v>56.6</v>
      </c>
      <c r="G17" s="3">
        <v>89.2</v>
      </c>
      <c r="H17" s="3">
        <v>79.760000000000005</v>
      </c>
      <c r="I17" s="3">
        <v>42.28</v>
      </c>
      <c r="J17" s="3">
        <v>105.6</v>
      </c>
      <c r="K17" s="3">
        <v>65.52</v>
      </c>
      <c r="L17" s="3">
        <v>70.8</v>
      </c>
      <c r="M17" s="3">
        <v>68.8</v>
      </c>
      <c r="N17" s="3">
        <v>87.2</v>
      </c>
      <c r="O17" s="3">
        <v>95.8</v>
      </c>
    </row>
    <row r="18" spans="1:15" x14ac:dyDescent="0.2">
      <c r="A18" t="s">
        <v>4</v>
      </c>
      <c r="B18" t="s">
        <v>9</v>
      </c>
      <c r="C18" t="s">
        <v>43</v>
      </c>
      <c r="D18" s="3">
        <v>3411.8601600000002</v>
      </c>
      <c r="E18" s="3">
        <v>3360.9531200000001</v>
      </c>
      <c r="F18" s="3">
        <v>3226.3076799999999</v>
      </c>
      <c r="G18" s="3">
        <v>3338.5219000000002</v>
      </c>
      <c r="H18" s="3">
        <v>3788.97066</v>
      </c>
      <c r="I18" s="3">
        <v>3896.2855300000001</v>
      </c>
      <c r="J18" s="3">
        <v>4876.3858</v>
      </c>
      <c r="K18" s="3">
        <v>4597.4417299999996</v>
      </c>
      <c r="L18" s="3">
        <v>4473.1877800000002</v>
      </c>
      <c r="M18" s="3">
        <v>4583.3860500000001</v>
      </c>
      <c r="N18" s="3">
        <v>4513.6487299999999</v>
      </c>
      <c r="O18" s="3">
        <v>4057.9057200000002</v>
      </c>
    </row>
    <row r="19" spans="1:15" x14ac:dyDescent="0.2">
      <c r="A19" t="s">
        <v>4</v>
      </c>
      <c r="B19" t="s">
        <v>9</v>
      </c>
      <c r="C19" t="s">
        <v>34</v>
      </c>
      <c r="D19" s="3">
        <v>713.41462999999999</v>
      </c>
      <c r="E19" s="3">
        <v>506.25666999999999</v>
      </c>
      <c r="F19" s="3">
        <v>332.56000999999998</v>
      </c>
      <c r="G19" s="3">
        <v>490.52667000000002</v>
      </c>
      <c r="H19" s="3">
        <v>812.15701000000001</v>
      </c>
      <c r="I19" s="3">
        <v>700.35332000000005</v>
      </c>
      <c r="J19" s="3">
        <v>778.84460000000001</v>
      </c>
      <c r="K19" s="3">
        <v>839.35802000000001</v>
      </c>
      <c r="L19" s="3">
        <v>895.95689000000004</v>
      </c>
      <c r="M19" s="3">
        <v>749.36671999999999</v>
      </c>
      <c r="N19" s="3">
        <v>709.20009000000005</v>
      </c>
      <c r="O19" s="3">
        <v>723.29342999999994</v>
      </c>
    </row>
    <row r="20" spans="1:15" x14ac:dyDescent="0.2">
      <c r="A20" t="s">
        <v>4</v>
      </c>
      <c r="B20" t="s">
        <v>10</v>
      </c>
      <c r="C20" t="s">
        <v>37</v>
      </c>
      <c r="D20" s="4">
        <f>D12/D4</f>
        <v>2.5985319862608883E-2</v>
      </c>
      <c r="E20" s="4">
        <f t="shared" ref="E20:O20" si="0">E12/E4</f>
        <v>2.6068236486014942E-2</v>
      </c>
      <c r="F20" s="4">
        <f t="shared" si="0"/>
        <v>2.6224723493583492E-2</v>
      </c>
      <c r="G20" s="4">
        <f t="shared" si="0"/>
        <v>2.7607555524970788E-2</v>
      </c>
      <c r="H20" s="4">
        <f t="shared" si="0"/>
        <v>2.9052186823205633E-2</v>
      </c>
      <c r="I20" s="4">
        <f t="shared" si="0"/>
        <v>3.0280991258686218E-2</v>
      </c>
      <c r="J20" s="4">
        <f t="shared" si="0"/>
        <v>3.4462720589177633E-2</v>
      </c>
      <c r="K20" s="4">
        <f t="shared" si="0"/>
        <v>3.5466120530242909E-2</v>
      </c>
      <c r="L20" s="4">
        <f t="shared" si="0"/>
        <v>3.6054801308217942E-2</v>
      </c>
      <c r="M20" s="4">
        <f t="shared" si="0"/>
        <v>3.6684761335030867E-2</v>
      </c>
      <c r="N20" s="4">
        <f t="shared" si="0"/>
        <v>3.5667310371996302E-2</v>
      </c>
      <c r="O20" s="4">
        <f t="shared" si="0"/>
        <v>3.1456305622280793E-2</v>
      </c>
    </row>
    <row r="21" spans="1:15" x14ac:dyDescent="0.2">
      <c r="A21" t="s">
        <v>4</v>
      </c>
      <c r="B21" t="s">
        <v>10</v>
      </c>
      <c r="C21" t="s">
        <v>38</v>
      </c>
      <c r="D21" s="4">
        <f t="shared" ref="D21:O27" si="1">D13/D5</f>
        <v>3.3624923857855205E-2</v>
      </c>
      <c r="E21" s="4">
        <f t="shared" si="1"/>
        <v>3.3406333013911542E-2</v>
      </c>
      <c r="F21" s="4">
        <f t="shared" si="1"/>
        <v>3.3275000801687882E-2</v>
      </c>
      <c r="G21" s="4">
        <f t="shared" si="1"/>
        <v>4.6071272336301872E-2</v>
      </c>
      <c r="H21" s="4">
        <f t="shared" si="1"/>
        <v>2.9919852503936115E-2</v>
      </c>
      <c r="I21" s="4">
        <f t="shared" si="1"/>
        <v>3.4646706383966032E-2</v>
      </c>
      <c r="J21" s="4">
        <f t="shared" si="1"/>
        <v>3.6824732309469713E-2</v>
      </c>
      <c r="K21" s="4">
        <f t="shared" si="1"/>
        <v>4.3523077439721676E-2</v>
      </c>
      <c r="L21" s="4">
        <f t="shared" si="1"/>
        <v>4.1098256928194993E-2</v>
      </c>
      <c r="M21" s="4">
        <f t="shared" si="1"/>
        <v>4.2760392854276866E-2</v>
      </c>
      <c r="N21" s="4">
        <f t="shared" si="1"/>
        <v>2.9260873518545227E-2</v>
      </c>
      <c r="O21" s="4">
        <f t="shared" si="1"/>
        <v>2.9482987730688991E-2</v>
      </c>
    </row>
    <row r="22" spans="1:15" x14ac:dyDescent="0.2">
      <c r="A22" t="s">
        <v>4</v>
      </c>
      <c r="B22" t="s">
        <v>10</v>
      </c>
      <c r="C22" t="s">
        <v>39</v>
      </c>
      <c r="D22" s="4">
        <f t="shared" si="1"/>
        <v>2.634107055859624E-2</v>
      </c>
      <c r="E22" s="4">
        <f t="shared" si="1"/>
        <v>2.1821701413983725E-2</v>
      </c>
      <c r="F22" s="4">
        <f t="shared" si="1"/>
        <v>2.9307494101880469E-2</v>
      </c>
      <c r="G22" s="4">
        <f t="shared" si="1"/>
        <v>4.3105258863175941E-2</v>
      </c>
      <c r="H22" s="4">
        <f t="shared" si="1"/>
        <v>4.2642868440110851E-2</v>
      </c>
      <c r="I22" s="4">
        <f t="shared" si="1"/>
        <v>3.3905559591333241E-2</v>
      </c>
      <c r="J22" s="4">
        <f t="shared" si="1"/>
        <v>3.5852381510650157E-2</v>
      </c>
      <c r="K22" s="4">
        <f t="shared" si="1"/>
        <v>3.772373309575304E-2</v>
      </c>
      <c r="L22" s="4">
        <f t="shared" si="1"/>
        <v>3.4591493177087464E-2</v>
      </c>
      <c r="M22" s="4">
        <f t="shared" si="1"/>
        <v>3.0642823922998899E-2</v>
      </c>
      <c r="N22" s="4">
        <f t="shared" si="1"/>
        <v>2.9107143648572784E-2</v>
      </c>
      <c r="O22" s="4">
        <f t="shared" si="1"/>
        <v>2.9612009963858824E-2</v>
      </c>
    </row>
    <row r="23" spans="1:15" x14ac:dyDescent="0.2">
      <c r="A23" t="s">
        <v>4</v>
      </c>
      <c r="B23" t="s">
        <v>10</v>
      </c>
      <c r="C23" t="s">
        <v>40</v>
      </c>
      <c r="D23" s="4">
        <f t="shared" si="1"/>
        <v>2.470819081978436E-2</v>
      </c>
      <c r="E23" s="4">
        <f t="shared" si="1"/>
        <v>2.5635600933524891E-2</v>
      </c>
      <c r="F23" s="4">
        <f t="shared" si="1"/>
        <v>2.5961053229772268E-2</v>
      </c>
      <c r="G23" s="4">
        <f t="shared" si="1"/>
        <v>2.722698113665644E-2</v>
      </c>
      <c r="H23" s="4">
        <f t="shared" si="1"/>
        <v>2.7895300012292672E-2</v>
      </c>
      <c r="I23" s="4">
        <f t="shared" si="1"/>
        <v>2.9342743121941597E-2</v>
      </c>
      <c r="J23" s="4">
        <f t="shared" si="1"/>
        <v>3.3089787310614467E-2</v>
      </c>
      <c r="K23" s="4">
        <f t="shared" si="1"/>
        <v>3.4306290347950318E-2</v>
      </c>
      <c r="L23" s="4">
        <f t="shared" si="1"/>
        <v>3.5604969318794068E-2</v>
      </c>
      <c r="M23" s="4">
        <f t="shared" si="1"/>
        <v>3.6438450035310543E-2</v>
      </c>
      <c r="N23" s="4">
        <f t="shared" si="1"/>
        <v>3.4799638351271665E-2</v>
      </c>
      <c r="O23" s="4">
        <f t="shared" si="1"/>
        <v>3.0673066123790498E-2</v>
      </c>
    </row>
    <row r="24" spans="1:15" x14ac:dyDescent="0.2">
      <c r="A24" t="s">
        <v>4</v>
      </c>
      <c r="B24" t="s">
        <v>10</v>
      </c>
      <c r="C24" t="s">
        <v>41</v>
      </c>
      <c r="D24" s="4">
        <f t="shared" si="1"/>
        <v>6.3274469621531666E-3</v>
      </c>
      <c r="E24" s="4">
        <f t="shared" si="1"/>
        <v>5.3440783603708311E-2</v>
      </c>
      <c r="F24" s="4">
        <f t="shared" si="1"/>
        <v>2.9460294475676285E-2</v>
      </c>
      <c r="G24" s="4">
        <f t="shared" si="1"/>
        <v>2.4870471475745382E-2</v>
      </c>
      <c r="H24" s="4">
        <f t="shared" si="1"/>
        <v>3.1911886635836259E-2</v>
      </c>
      <c r="I24" s="4">
        <f t="shared" si="1"/>
        <v>2.8007356314484155E-2</v>
      </c>
      <c r="J24" s="4">
        <f t="shared" si="1"/>
        <v>2.2885193870323232E-2</v>
      </c>
      <c r="K24" s="4">
        <f t="shared" si="1"/>
        <v>3.3988581422647685E-2</v>
      </c>
      <c r="L24" s="4">
        <f t="shared" si="1"/>
        <v>2.6433285943241562E-2</v>
      </c>
      <c r="M24" s="4">
        <f t="shared" si="1"/>
        <v>5.1656605240052833E-2</v>
      </c>
      <c r="N24" s="4">
        <f t="shared" si="1"/>
        <v>5.028054136076842E-2</v>
      </c>
      <c r="O24" s="4">
        <f t="shared" si="1"/>
        <v>2.2595639393668612E-2</v>
      </c>
    </row>
    <row r="25" spans="1:15" x14ac:dyDescent="0.2">
      <c r="A25" t="s">
        <v>4</v>
      </c>
      <c r="B25" t="s">
        <v>10</v>
      </c>
      <c r="C25" t="s">
        <v>42</v>
      </c>
      <c r="D25" s="4">
        <f t="shared" si="1"/>
        <v>7.595130541306179E-2</v>
      </c>
      <c r="E25" s="4">
        <f t="shared" si="1"/>
        <v>5.3967317392587047E-2</v>
      </c>
      <c r="F25" s="4">
        <f t="shared" si="1"/>
        <v>4.1498643595571524E-2</v>
      </c>
      <c r="G25" s="4">
        <f t="shared" si="1"/>
        <v>5.696295492135664E-2</v>
      </c>
      <c r="H25" s="4">
        <f t="shared" si="1"/>
        <v>4.9645522504185892E-2</v>
      </c>
      <c r="I25" s="4">
        <f t="shared" si="1"/>
        <v>2.7693718477762495E-2</v>
      </c>
      <c r="J25" s="4">
        <f t="shared" si="1"/>
        <v>6.3584197881730975E-2</v>
      </c>
      <c r="K25" s="4">
        <f t="shared" si="1"/>
        <v>3.8937422000356568E-2</v>
      </c>
      <c r="L25" s="4">
        <f t="shared" si="1"/>
        <v>4.0140833092374942E-2</v>
      </c>
      <c r="M25" s="4">
        <f t="shared" si="1"/>
        <v>3.9184640532182097E-2</v>
      </c>
      <c r="N25" s="4">
        <f t="shared" si="1"/>
        <v>5.1609543030640213E-2</v>
      </c>
      <c r="O25" s="4">
        <f t="shared" si="1"/>
        <v>5.3016342093758127E-2</v>
      </c>
    </row>
    <row r="26" spans="1:15" x14ac:dyDescent="0.2">
      <c r="A26" t="s">
        <v>4</v>
      </c>
      <c r="B26" t="s">
        <v>10</v>
      </c>
      <c r="C26" t="s">
        <v>43</v>
      </c>
      <c r="D26" s="4">
        <f t="shared" si="1"/>
        <v>3.0725659244988997E-2</v>
      </c>
      <c r="E26" s="4">
        <f t="shared" si="1"/>
        <v>2.9373849352873928E-2</v>
      </c>
      <c r="F26" s="4">
        <f t="shared" si="1"/>
        <v>2.9323644104057224E-2</v>
      </c>
      <c r="G26" s="4">
        <f t="shared" si="1"/>
        <v>2.8138962128646392E-2</v>
      </c>
      <c r="H26" s="4">
        <f t="shared" si="1"/>
        <v>3.2038636225848752E-2</v>
      </c>
      <c r="I26" s="4">
        <f t="shared" si="1"/>
        <v>3.4606532504114829E-2</v>
      </c>
      <c r="J26" s="4">
        <f t="shared" si="1"/>
        <v>4.1381175467405641E-2</v>
      </c>
      <c r="K26" s="4">
        <f t="shared" si="1"/>
        <v>4.055618344287297E-2</v>
      </c>
      <c r="L26" s="4">
        <f t="shared" si="1"/>
        <v>3.8469578943438699E-2</v>
      </c>
      <c r="M26" s="4">
        <f t="shared" si="1"/>
        <v>3.9779526905156244E-2</v>
      </c>
      <c r="N26" s="4">
        <f t="shared" si="1"/>
        <v>4.1945636861554988E-2</v>
      </c>
      <c r="O26" s="4">
        <f t="shared" si="1"/>
        <v>3.5772972550449152E-2</v>
      </c>
    </row>
    <row r="27" spans="1:15" x14ac:dyDescent="0.2">
      <c r="A27" s="1" t="s">
        <v>4</v>
      </c>
      <c r="B27" s="1" t="s">
        <v>10</v>
      </c>
      <c r="C27" s="1" t="s">
        <v>34</v>
      </c>
      <c r="D27" s="5">
        <f t="shared" si="1"/>
        <v>2.7152654168516421E-2</v>
      </c>
      <c r="E27" s="5">
        <f t="shared" si="1"/>
        <v>1.9022338337429331E-2</v>
      </c>
      <c r="F27" s="5">
        <f t="shared" si="1"/>
        <v>1.3196643617127716E-2</v>
      </c>
      <c r="G27" s="5">
        <f t="shared" si="1"/>
        <v>1.7045749370655977E-2</v>
      </c>
      <c r="H27" s="5">
        <f t="shared" si="1"/>
        <v>2.9397365847472476E-2</v>
      </c>
      <c r="I27" s="5">
        <f t="shared" si="1"/>
        <v>2.7422676455648463E-2</v>
      </c>
      <c r="J27" s="5">
        <f t="shared" si="1"/>
        <v>2.9582165063143501E-2</v>
      </c>
      <c r="K27" s="5">
        <f t="shared" si="1"/>
        <v>3.3180029725820619E-2</v>
      </c>
      <c r="L27" s="5">
        <f t="shared" si="1"/>
        <v>3.4366807126896104E-2</v>
      </c>
      <c r="M27" s="5">
        <f t="shared" si="1"/>
        <v>2.9287398751635434E-2</v>
      </c>
      <c r="N27" s="5">
        <f t="shared" si="1"/>
        <v>3.0874947176398285E-2</v>
      </c>
      <c r="O27" s="5">
        <f t="shared" si="1"/>
        <v>2.9980658519345185E-2</v>
      </c>
    </row>
    <row r="29" spans="1:15" x14ac:dyDescent="0.2">
      <c r="A29" t="s">
        <v>11</v>
      </c>
    </row>
    <row r="30" spans="1:15" x14ac:dyDescent="0.2">
      <c r="A30" t="s">
        <v>12</v>
      </c>
    </row>
    <row r="32" spans="1:15" x14ac:dyDescent="0.2">
      <c r="A32" t="s">
        <v>13</v>
      </c>
    </row>
    <row r="33" spans="1:1" x14ac:dyDescent="0.2">
      <c r="A33" t="s">
        <v>14</v>
      </c>
    </row>
    <row r="34" spans="1:1" x14ac:dyDescent="0.2">
      <c r="A34" t="s">
        <v>15</v>
      </c>
    </row>
    <row r="35" spans="1:1" x14ac:dyDescent="0.2">
      <c r="A35" t="s">
        <v>16</v>
      </c>
    </row>
    <row r="36" spans="1:1" x14ac:dyDescent="0.2">
      <c r="A36" t="s">
        <v>17</v>
      </c>
    </row>
    <row r="37" spans="1:1" x14ac:dyDescent="0.2">
      <c r="A37" t="s">
        <v>18</v>
      </c>
    </row>
    <row r="38" spans="1:1" x14ac:dyDescent="0.2">
      <c r="A38" t="s">
        <v>19</v>
      </c>
    </row>
    <row r="39" spans="1:1" x14ac:dyDescent="0.2">
      <c r="A39" t="s">
        <v>20</v>
      </c>
    </row>
    <row r="41" spans="1:1" x14ac:dyDescent="0.2">
      <c r="A41" t="s">
        <v>21</v>
      </c>
    </row>
    <row r="42" spans="1:1" x14ac:dyDescent="0.2">
      <c r="A42" t="s">
        <v>22</v>
      </c>
    </row>
    <row r="43" spans="1:1" x14ac:dyDescent="0.2">
      <c r="A43" t="s">
        <v>23</v>
      </c>
    </row>
    <row r="44" spans="1:1" x14ac:dyDescent="0.2">
      <c r="A44" t="s">
        <v>24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E4B23-12C0-4212-882C-CB9DD18C806A}">
  <dimension ref="A1:O50"/>
  <sheetViews>
    <sheetView workbookViewId="0"/>
  </sheetViews>
  <sheetFormatPr defaultRowHeight="12" x14ac:dyDescent="0.2"/>
  <cols>
    <col min="1" max="1" width="18.5703125" bestFit="1" customWidth="1"/>
    <col min="2" max="3" width="19.28515625" bestFit="1" customWidth="1"/>
  </cols>
  <sheetData>
    <row r="1" spans="1:15" x14ac:dyDescent="0.2">
      <c r="A1" t="s">
        <v>44</v>
      </c>
    </row>
    <row r="2" spans="1:15" x14ac:dyDescent="0.2">
      <c r="A2" s="1"/>
      <c r="B2" s="1"/>
      <c r="C2" s="1"/>
      <c r="D2" s="1"/>
      <c r="E2" s="1"/>
      <c r="F2" s="1"/>
      <c r="G2" s="1"/>
      <c r="H2" s="1"/>
      <c r="I2" s="1"/>
      <c r="J2" s="1"/>
      <c r="K2" s="1"/>
      <c r="L2" s="1"/>
      <c r="M2" s="1"/>
      <c r="N2" s="1"/>
      <c r="O2" s="1"/>
    </row>
    <row r="3" spans="1:15" x14ac:dyDescent="0.2">
      <c r="A3" s="1" t="s">
        <v>1</v>
      </c>
      <c r="B3" s="1" t="s">
        <v>2</v>
      </c>
      <c r="C3" s="1" t="s">
        <v>45</v>
      </c>
      <c r="D3" s="2">
        <v>45017</v>
      </c>
      <c r="E3" s="2">
        <v>45047</v>
      </c>
      <c r="F3" s="2">
        <v>45078</v>
      </c>
      <c r="G3" s="2">
        <v>45108</v>
      </c>
      <c r="H3" s="2">
        <v>45139</v>
      </c>
      <c r="I3" s="2">
        <v>45170</v>
      </c>
      <c r="J3" s="2">
        <v>45200</v>
      </c>
      <c r="K3" s="2">
        <v>45231</v>
      </c>
      <c r="L3" s="2">
        <v>45261</v>
      </c>
      <c r="M3" s="2">
        <v>45292</v>
      </c>
      <c r="N3" s="2">
        <v>45323</v>
      </c>
      <c r="O3" s="2">
        <v>45352</v>
      </c>
    </row>
    <row r="4" spans="1:15" x14ac:dyDescent="0.2">
      <c r="A4" t="s">
        <v>4</v>
      </c>
      <c r="B4" t="s">
        <v>5</v>
      </c>
      <c r="C4" t="s">
        <v>46</v>
      </c>
      <c r="D4" s="3">
        <v>685073.25728999998</v>
      </c>
      <c r="E4" s="3">
        <v>711278.83123000094</v>
      </c>
      <c r="F4" s="3">
        <v>687472.88543999998</v>
      </c>
      <c r="G4" s="3">
        <v>724631.11817000201</v>
      </c>
      <c r="H4" s="3">
        <v>724533.631430001</v>
      </c>
      <c r="I4" s="3">
        <v>700043.03058999998</v>
      </c>
      <c r="J4" s="3">
        <v>730217.72889000201</v>
      </c>
      <c r="K4" s="3">
        <v>706261.06198</v>
      </c>
      <c r="L4" s="3">
        <v>729167.10968000104</v>
      </c>
      <c r="M4" s="3">
        <v>726430.15438000194</v>
      </c>
      <c r="N4" s="3">
        <v>677141.38234999799</v>
      </c>
      <c r="O4" s="3">
        <v>720944.41389000101</v>
      </c>
    </row>
    <row r="5" spans="1:15" x14ac:dyDescent="0.2">
      <c r="A5" t="s">
        <v>4</v>
      </c>
      <c r="B5" t="s">
        <v>5</v>
      </c>
      <c r="C5" t="s">
        <v>47</v>
      </c>
      <c r="D5" s="3">
        <v>61263.328529999999</v>
      </c>
      <c r="E5" s="3">
        <v>63993.42699</v>
      </c>
      <c r="F5" s="3">
        <v>61761.365899999997</v>
      </c>
      <c r="G5" s="3">
        <v>64257.795630000001</v>
      </c>
      <c r="H5" s="3">
        <v>64380.47752</v>
      </c>
      <c r="I5" s="3">
        <v>62648.479399999997</v>
      </c>
      <c r="J5" s="3">
        <v>65202.761400000003</v>
      </c>
      <c r="K5" s="3">
        <v>63157.081559999999</v>
      </c>
      <c r="L5" s="3">
        <v>65465.881909999996</v>
      </c>
      <c r="M5" s="3">
        <v>65158.841639999999</v>
      </c>
      <c r="N5" s="3">
        <v>60938.438679999999</v>
      </c>
      <c r="O5" s="3">
        <v>65189.768510000002</v>
      </c>
    </row>
    <row r="6" spans="1:15" x14ac:dyDescent="0.2">
      <c r="A6" t="s">
        <v>4</v>
      </c>
      <c r="B6" t="s">
        <v>5</v>
      </c>
      <c r="C6" t="s">
        <v>48</v>
      </c>
      <c r="D6" s="3">
        <v>37833.689899999998</v>
      </c>
      <c r="E6" s="3">
        <v>39439.616959999999</v>
      </c>
      <c r="F6" s="3">
        <v>38385.647299999997</v>
      </c>
      <c r="G6" s="3">
        <v>40010.852359999997</v>
      </c>
      <c r="H6" s="3">
        <v>39879.259639999997</v>
      </c>
      <c r="I6" s="3">
        <v>39303.409079999998</v>
      </c>
      <c r="J6" s="3">
        <v>41006.069000000003</v>
      </c>
      <c r="K6" s="3">
        <v>39952.570200000002</v>
      </c>
      <c r="L6" s="3">
        <v>41413.010040000001</v>
      </c>
      <c r="M6" s="3">
        <v>41591.03011</v>
      </c>
      <c r="N6" s="3">
        <v>38832.991090000003</v>
      </c>
      <c r="O6" s="3">
        <v>41434.534740000003</v>
      </c>
    </row>
    <row r="7" spans="1:15" x14ac:dyDescent="0.2">
      <c r="A7" t="s">
        <v>4</v>
      </c>
      <c r="B7" t="s">
        <v>5</v>
      </c>
      <c r="C7" t="s">
        <v>49</v>
      </c>
      <c r="D7" s="3">
        <v>3700.7266199999999</v>
      </c>
      <c r="E7" s="3">
        <v>3867.7592300000001</v>
      </c>
      <c r="F7" s="3">
        <v>3796.8199</v>
      </c>
      <c r="G7" s="3">
        <v>3955.6792300000002</v>
      </c>
      <c r="H7" s="3">
        <v>4002.0792299999998</v>
      </c>
      <c r="I7" s="3">
        <v>3875.9798999999998</v>
      </c>
      <c r="J7" s="3">
        <v>4141.5167700000002</v>
      </c>
      <c r="K7" s="3">
        <v>3978.7002000000002</v>
      </c>
      <c r="L7" s="3">
        <v>4081.8703099999998</v>
      </c>
      <c r="M7" s="3">
        <v>4010.67031</v>
      </c>
      <c r="N7" s="3">
        <v>3821.73029</v>
      </c>
      <c r="O7" s="3">
        <v>4122.0703100000001</v>
      </c>
    </row>
    <row r="8" spans="1:15" x14ac:dyDescent="0.2">
      <c r="A8" t="s">
        <v>4</v>
      </c>
      <c r="B8" t="s">
        <v>5</v>
      </c>
      <c r="C8" t="s">
        <v>50</v>
      </c>
      <c r="D8" s="3">
        <v>12743.754199999999</v>
      </c>
      <c r="E8" s="3">
        <v>13306.45457</v>
      </c>
      <c r="F8" s="3">
        <v>12816.4141</v>
      </c>
      <c r="G8" s="3">
        <v>13538.52781</v>
      </c>
      <c r="H8" s="3">
        <v>13625.87457</v>
      </c>
      <c r="I8" s="3">
        <v>13439.91401</v>
      </c>
      <c r="J8" s="3">
        <v>14038.66121</v>
      </c>
      <c r="K8" s="3">
        <v>13613.214</v>
      </c>
      <c r="L8" s="3">
        <v>14097.974270000001</v>
      </c>
      <c r="M8" s="3">
        <v>14098.26029</v>
      </c>
      <c r="N8" s="3">
        <v>13169.59511</v>
      </c>
      <c r="O8" s="3">
        <v>14041.260190000001</v>
      </c>
    </row>
    <row r="9" spans="1:15" x14ac:dyDescent="0.2">
      <c r="A9" t="s">
        <v>4</v>
      </c>
      <c r="B9" t="s">
        <v>5</v>
      </c>
      <c r="C9" t="s">
        <v>51</v>
      </c>
      <c r="D9" s="3">
        <v>529977.41961999994</v>
      </c>
      <c r="E9" s="3">
        <v>549653.23572000198</v>
      </c>
      <c r="F9" s="3">
        <v>531163.28755999997</v>
      </c>
      <c r="G9" s="3">
        <v>556035.16625000304</v>
      </c>
      <c r="H9" s="3">
        <v>555860.38815000199</v>
      </c>
      <c r="I9" s="3">
        <v>536529.34750999999</v>
      </c>
      <c r="J9" s="3">
        <v>559931.90469000302</v>
      </c>
      <c r="K9" s="3">
        <v>541353.25419999997</v>
      </c>
      <c r="L9" s="3">
        <v>558631.13289000199</v>
      </c>
      <c r="M9" s="3">
        <v>557054.61750000203</v>
      </c>
      <c r="N9" s="3">
        <v>518944.059079998</v>
      </c>
      <c r="O9" s="3">
        <v>552576.56972000096</v>
      </c>
    </row>
    <row r="10" spans="1:15" x14ac:dyDescent="0.2">
      <c r="A10" t="s">
        <v>4</v>
      </c>
      <c r="B10" t="s">
        <v>5</v>
      </c>
      <c r="C10" t="s">
        <v>52</v>
      </c>
      <c r="D10" s="3">
        <v>4857.5052999999998</v>
      </c>
      <c r="E10" s="3">
        <v>5137.3668600000001</v>
      </c>
      <c r="F10" s="3">
        <v>5039.5614999999998</v>
      </c>
      <c r="G10" s="3">
        <v>5274.8015500000001</v>
      </c>
      <c r="H10" s="3">
        <v>5347.3215499999997</v>
      </c>
      <c r="I10" s="3">
        <v>5329.2013999999999</v>
      </c>
      <c r="J10" s="3">
        <v>5597.7747799999997</v>
      </c>
      <c r="K10" s="3">
        <v>5374.7013999999999</v>
      </c>
      <c r="L10" s="3">
        <v>5518.6747800000003</v>
      </c>
      <c r="M10" s="3">
        <v>5500.1747800000003</v>
      </c>
      <c r="N10" s="3">
        <v>5140.73459</v>
      </c>
      <c r="O10" s="3">
        <v>5488.8680100000001</v>
      </c>
    </row>
    <row r="11" spans="1:15" x14ac:dyDescent="0.2">
      <c r="A11" t="s">
        <v>4</v>
      </c>
      <c r="B11" t="s">
        <v>5</v>
      </c>
      <c r="C11" t="s">
        <v>53</v>
      </c>
      <c r="D11" s="3">
        <v>26834.011920000001</v>
      </c>
      <c r="E11" s="3">
        <v>27746.213479999999</v>
      </c>
      <c r="F11" s="3">
        <v>26649.608</v>
      </c>
      <c r="G11" s="3">
        <v>30782.098969999999</v>
      </c>
      <c r="H11" s="3">
        <v>30823.12112</v>
      </c>
      <c r="I11" s="3">
        <v>28919.297890000002</v>
      </c>
      <c r="J11" s="3">
        <v>29791.55831</v>
      </c>
      <c r="K11" s="3">
        <v>28541.89287</v>
      </c>
      <c r="L11" s="3">
        <v>28948.2824</v>
      </c>
      <c r="M11" s="3">
        <v>28569.471560000002</v>
      </c>
      <c r="N11" s="3">
        <v>27105.909790000002</v>
      </c>
      <c r="O11" s="3">
        <v>28230.847839999999</v>
      </c>
    </row>
    <row r="12" spans="1:15" x14ac:dyDescent="0.2">
      <c r="A12" t="s">
        <v>4</v>
      </c>
      <c r="B12" t="s">
        <v>5</v>
      </c>
      <c r="C12" t="s">
        <v>34</v>
      </c>
      <c r="D12" s="3">
        <v>7862.8212000000003</v>
      </c>
      <c r="E12" s="3">
        <v>8134.7574199999999</v>
      </c>
      <c r="F12" s="3">
        <v>7860.1811799999996</v>
      </c>
      <c r="G12" s="3">
        <v>10776.19637</v>
      </c>
      <c r="H12" s="3">
        <v>10615.10965</v>
      </c>
      <c r="I12" s="3">
        <v>9997.4014000000006</v>
      </c>
      <c r="J12" s="3">
        <v>10507.48273</v>
      </c>
      <c r="K12" s="3">
        <v>10289.64755</v>
      </c>
      <c r="L12" s="3">
        <v>11010.283079999999</v>
      </c>
      <c r="M12" s="3">
        <v>10447.08819</v>
      </c>
      <c r="N12" s="3">
        <v>9187.9237200000007</v>
      </c>
      <c r="O12" s="3">
        <v>9860.4945700000007</v>
      </c>
    </row>
    <row r="13" spans="1:15" x14ac:dyDescent="0.2">
      <c r="A13" t="s">
        <v>4</v>
      </c>
      <c r="B13" t="s">
        <v>9</v>
      </c>
      <c r="C13" t="s">
        <v>46</v>
      </c>
      <c r="D13" s="3">
        <v>17801.847720000002</v>
      </c>
      <c r="E13" s="3">
        <v>18541.784780000002</v>
      </c>
      <c r="F13" s="3">
        <v>18028.786329999999</v>
      </c>
      <c r="G13" s="3">
        <v>20005.293829999999</v>
      </c>
      <c r="H13" s="3">
        <v>21049.28642</v>
      </c>
      <c r="I13" s="3">
        <v>21197.996889999999</v>
      </c>
      <c r="J13" s="3">
        <v>25165.289560000001</v>
      </c>
      <c r="K13" s="3">
        <v>25048.339950000001</v>
      </c>
      <c r="L13" s="3">
        <v>26289.975259999999</v>
      </c>
      <c r="M13" s="3">
        <v>26648.916840000002</v>
      </c>
      <c r="N13" s="3">
        <v>24151.811849999998</v>
      </c>
      <c r="O13" s="3">
        <v>22678.247820000001</v>
      </c>
    </row>
    <row r="14" spans="1:15" x14ac:dyDescent="0.2">
      <c r="A14" t="s">
        <v>4</v>
      </c>
      <c r="B14" t="s">
        <v>9</v>
      </c>
      <c r="C14" t="s">
        <v>47</v>
      </c>
      <c r="D14" s="3">
        <v>1457.3135199999999</v>
      </c>
      <c r="E14" s="3">
        <v>1365.1933899999999</v>
      </c>
      <c r="F14" s="3">
        <v>1310.2200600000001</v>
      </c>
      <c r="G14" s="3">
        <v>1320.0068699999999</v>
      </c>
      <c r="H14" s="3">
        <v>1525.2787699999999</v>
      </c>
      <c r="I14" s="3">
        <v>1579.68905</v>
      </c>
      <c r="J14" s="3">
        <v>1798.66659</v>
      </c>
      <c r="K14" s="3">
        <v>1783.0733499999999</v>
      </c>
      <c r="L14" s="3">
        <v>1821.51989</v>
      </c>
      <c r="M14" s="3">
        <v>2109.4527800000001</v>
      </c>
      <c r="N14" s="3">
        <v>1882.6133</v>
      </c>
      <c r="O14" s="3">
        <v>1989.7583199999999</v>
      </c>
    </row>
    <row r="15" spans="1:15" x14ac:dyDescent="0.2">
      <c r="A15" t="s">
        <v>4</v>
      </c>
      <c r="B15" t="s">
        <v>9</v>
      </c>
      <c r="C15" t="s">
        <v>48</v>
      </c>
      <c r="D15" s="3">
        <v>990.3999</v>
      </c>
      <c r="E15" s="3">
        <v>1068.82662</v>
      </c>
      <c r="F15" s="3">
        <v>1130.0999999999999</v>
      </c>
      <c r="G15" s="3">
        <v>1303.8332499999999</v>
      </c>
      <c r="H15" s="3">
        <v>1193.96992</v>
      </c>
      <c r="I15" s="3">
        <v>1249.5999999999999</v>
      </c>
      <c r="J15" s="3">
        <v>1286.78667</v>
      </c>
      <c r="K15" s="3">
        <v>1400.7800500000001</v>
      </c>
      <c r="L15" s="3">
        <v>1519.9933900000001</v>
      </c>
      <c r="M15" s="3">
        <v>1845.25344</v>
      </c>
      <c r="N15" s="3">
        <v>1614.2200399999999</v>
      </c>
      <c r="O15" s="3">
        <v>1410.12</v>
      </c>
    </row>
    <row r="16" spans="1:15" x14ac:dyDescent="0.2">
      <c r="A16" t="s">
        <v>4</v>
      </c>
      <c r="B16" t="s">
        <v>9</v>
      </c>
      <c r="C16" t="s">
        <v>49</v>
      </c>
      <c r="D16" s="3">
        <v>56.493340000000003</v>
      </c>
      <c r="E16" s="3">
        <v>43.4</v>
      </c>
      <c r="F16" s="3">
        <v>53.6</v>
      </c>
      <c r="G16" s="3">
        <v>64</v>
      </c>
      <c r="H16" s="3">
        <v>68</v>
      </c>
      <c r="I16" s="3">
        <v>117.88</v>
      </c>
      <c r="J16" s="3">
        <v>146.90666999999999</v>
      </c>
      <c r="K16" s="3">
        <v>70.106669999999994</v>
      </c>
      <c r="L16" s="3">
        <v>77.033349999999999</v>
      </c>
      <c r="M16" s="3">
        <v>69.599999999999994</v>
      </c>
      <c r="N16" s="3">
        <v>56.973370000000003</v>
      </c>
      <c r="O16" s="3">
        <v>43.106769999999997</v>
      </c>
    </row>
    <row r="17" spans="1:15" x14ac:dyDescent="0.2">
      <c r="A17" t="s">
        <v>4</v>
      </c>
      <c r="B17" t="s">
        <v>9</v>
      </c>
      <c r="C17" t="s">
        <v>50</v>
      </c>
      <c r="D17" s="3">
        <v>422.65352999999999</v>
      </c>
      <c r="E17" s="3">
        <v>459.29354000000001</v>
      </c>
      <c r="F17" s="3">
        <v>461.38686999999999</v>
      </c>
      <c r="G17" s="3">
        <v>363.36021</v>
      </c>
      <c r="H17" s="3">
        <v>417.49354</v>
      </c>
      <c r="I17" s="3">
        <v>378.40019999999998</v>
      </c>
      <c r="J17" s="3">
        <v>488.17353000000003</v>
      </c>
      <c r="K17" s="3">
        <v>600.44020999999998</v>
      </c>
      <c r="L17" s="3">
        <v>647.72019999999998</v>
      </c>
      <c r="M17" s="3">
        <v>538.98690999999997</v>
      </c>
      <c r="N17" s="3">
        <v>504.16012000000001</v>
      </c>
      <c r="O17" s="3">
        <v>444.06668999999999</v>
      </c>
    </row>
    <row r="18" spans="1:15" x14ac:dyDescent="0.2">
      <c r="A18" t="s">
        <v>4</v>
      </c>
      <c r="B18" t="s">
        <v>9</v>
      </c>
      <c r="C18" t="s">
        <v>51</v>
      </c>
      <c r="D18" s="3">
        <v>13608.58741</v>
      </c>
      <c r="E18" s="3">
        <v>14352.743399999999</v>
      </c>
      <c r="F18" s="3">
        <v>13991.9758</v>
      </c>
      <c r="G18" s="3">
        <v>15660.61357</v>
      </c>
      <c r="H18" s="3">
        <v>16387.33095</v>
      </c>
      <c r="I18" s="3">
        <v>16444.410769999999</v>
      </c>
      <c r="J18" s="3">
        <v>19535.040499999999</v>
      </c>
      <c r="K18" s="3">
        <v>19451.553059999998</v>
      </c>
      <c r="L18" s="3">
        <v>20687.233840000001</v>
      </c>
      <c r="M18" s="3">
        <v>20561.777139999998</v>
      </c>
      <c r="N18" s="3">
        <v>18493.265080000001</v>
      </c>
      <c r="O18" s="3">
        <v>17355.016169999999</v>
      </c>
    </row>
    <row r="19" spans="1:15" x14ac:dyDescent="0.2">
      <c r="A19" t="s">
        <v>4</v>
      </c>
      <c r="B19" t="s">
        <v>9</v>
      </c>
      <c r="C19" t="s">
        <v>52</v>
      </c>
      <c r="D19" s="3">
        <v>169.6</v>
      </c>
      <c r="E19" s="3">
        <v>177</v>
      </c>
      <c r="F19" s="3">
        <v>138.84</v>
      </c>
      <c r="G19" s="3">
        <v>173.41334000000001</v>
      </c>
      <c r="H19" s="3">
        <v>166.36</v>
      </c>
      <c r="I19" s="3">
        <v>239.47991999999999</v>
      </c>
      <c r="J19" s="3">
        <v>225.05323000000001</v>
      </c>
      <c r="K19" s="3">
        <v>209.59989999999999</v>
      </c>
      <c r="L19" s="3">
        <v>160.45322999999999</v>
      </c>
      <c r="M19" s="3">
        <v>156.85323</v>
      </c>
      <c r="N19" s="3">
        <v>148.74656999999999</v>
      </c>
      <c r="O19" s="3">
        <v>125.8</v>
      </c>
    </row>
    <row r="20" spans="1:15" x14ac:dyDescent="0.2">
      <c r="A20" t="s">
        <v>4</v>
      </c>
      <c r="B20" t="s">
        <v>9</v>
      </c>
      <c r="C20" t="s">
        <v>53</v>
      </c>
      <c r="D20" s="3">
        <v>931.60001999999997</v>
      </c>
      <c r="E20" s="3">
        <v>925.12783000000002</v>
      </c>
      <c r="F20" s="3">
        <v>808.35026000000005</v>
      </c>
      <c r="G20" s="3">
        <v>905.84658999999999</v>
      </c>
      <c r="H20" s="3">
        <v>966.33324000000005</v>
      </c>
      <c r="I20" s="3">
        <v>918.08362999999997</v>
      </c>
      <c r="J20" s="3">
        <v>1312.8224700000001</v>
      </c>
      <c r="K20" s="3">
        <v>1140.8534</v>
      </c>
      <c r="L20" s="3">
        <v>1013.22136</v>
      </c>
      <c r="M20" s="3">
        <v>1159.43334</v>
      </c>
      <c r="N20" s="3">
        <v>1240.43337</v>
      </c>
      <c r="O20" s="3">
        <v>1073.0532000000001</v>
      </c>
    </row>
    <row r="21" spans="1:15" x14ac:dyDescent="0.2">
      <c r="A21" t="s">
        <v>4</v>
      </c>
      <c r="B21" t="s">
        <v>9</v>
      </c>
      <c r="C21" t="s">
        <v>34</v>
      </c>
      <c r="D21" s="3">
        <v>165.2</v>
      </c>
      <c r="E21" s="3">
        <v>150.19999999999999</v>
      </c>
      <c r="F21" s="3">
        <v>134.31334000000001</v>
      </c>
      <c r="G21" s="3">
        <v>214.22</v>
      </c>
      <c r="H21" s="3">
        <v>324.52</v>
      </c>
      <c r="I21" s="3">
        <v>270.45332000000002</v>
      </c>
      <c r="J21" s="3">
        <v>371.8399</v>
      </c>
      <c r="K21" s="3">
        <v>391.93331000000001</v>
      </c>
      <c r="L21" s="3">
        <v>362.8</v>
      </c>
      <c r="M21" s="3">
        <v>207.56</v>
      </c>
      <c r="N21" s="3">
        <v>211.4</v>
      </c>
      <c r="O21" s="3">
        <v>237.32667000000001</v>
      </c>
    </row>
    <row r="22" spans="1:15" x14ac:dyDescent="0.2">
      <c r="A22" t="s">
        <v>4</v>
      </c>
      <c r="B22" t="s">
        <v>10</v>
      </c>
      <c r="C22" t="s">
        <v>46</v>
      </c>
      <c r="D22" s="4">
        <f>D13/D4</f>
        <v>2.5985319862608883E-2</v>
      </c>
      <c r="E22" s="4">
        <f t="shared" ref="E22:O22" si="0">E13/E4</f>
        <v>2.606823648601498E-2</v>
      </c>
      <c r="F22" s="4">
        <f t="shared" si="0"/>
        <v>2.6224723493583492E-2</v>
      </c>
      <c r="G22" s="4">
        <f t="shared" si="0"/>
        <v>2.7607555524970788E-2</v>
      </c>
      <c r="H22" s="4">
        <f t="shared" si="0"/>
        <v>2.9052186823205633E-2</v>
      </c>
      <c r="I22" s="4">
        <f t="shared" si="0"/>
        <v>3.0280991258686218E-2</v>
      </c>
      <c r="J22" s="4">
        <f t="shared" si="0"/>
        <v>3.4462720589177633E-2</v>
      </c>
      <c r="K22" s="4">
        <f t="shared" si="0"/>
        <v>3.546612053024286E-2</v>
      </c>
      <c r="L22" s="4">
        <f t="shared" si="0"/>
        <v>3.6054801308217942E-2</v>
      </c>
      <c r="M22" s="4">
        <f t="shared" si="0"/>
        <v>3.6684761335030867E-2</v>
      </c>
      <c r="N22" s="4">
        <f t="shared" si="0"/>
        <v>3.5667310371996302E-2</v>
      </c>
      <c r="O22" s="4">
        <f t="shared" si="0"/>
        <v>3.1456305622280835E-2</v>
      </c>
    </row>
    <row r="23" spans="1:15" x14ac:dyDescent="0.2">
      <c r="A23" t="s">
        <v>4</v>
      </c>
      <c r="B23" t="s">
        <v>10</v>
      </c>
      <c r="C23" t="s">
        <v>47</v>
      </c>
      <c r="D23" s="4">
        <f t="shared" ref="D23:O30" si="1">D14/D5</f>
        <v>2.3787697387130526E-2</v>
      </c>
      <c r="E23" s="4">
        <f t="shared" si="1"/>
        <v>2.1333337722534117E-2</v>
      </c>
      <c r="F23" s="4">
        <f t="shared" si="1"/>
        <v>2.1214233864604349E-2</v>
      </c>
      <c r="G23" s="4">
        <f t="shared" si="1"/>
        <v>2.0542361546304417E-2</v>
      </c>
      <c r="H23" s="4">
        <f t="shared" si="1"/>
        <v>2.3691634929644118E-2</v>
      </c>
      <c r="I23" s="4">
        <f t="shared" si="1"/>
        <v>2.5215121981077167E-2</v>
      </c>
      <c r="J23" s="4">
        <f t="shared" si="1"/>
        <v>2.7585742557216294E-2</v>
      </c>
      <c r="K23" s="4">
        <f t="shared" si="1"/>
        <v>2.8232358208414972E-2</v>
      </c>
      <c r="L23" s="4">
        <f t="shared" si="1"/>
        <v>2.7823957103398626E-2</v>
      </c>
      <c r="M23" s="4">
        <f t="shared" si="1"/>
        <v>3.2374006764187779E-2</v>
      </c>
      <c r="N23" s="4">
        <f t="shared" si="1"/>
        <v>3.0893691088575162E-2</v>
      </c>
      <c r="O23" s="4">
        <f t="shared" si="1"/>
        <v>3.0522555386813106E-2</v>
      </c>
    </row>
    <row r="24" spans="1:15" x14ac:dyDescent="0.2">
      <c r="A24" t="s">
        <v>4</v>
      </c>
      <c r="B24" t="s">
        <v>10</v>
      </c>
      <c r="C24" t="s">
        <v>48</v>
      </c>
      <c r="D24" s="4">
        <f t="shared" si="1"/>
        <v>2.6177724208708494E-2</v>
      </c>
      <c r="E24" s="4">
        <f t="shared" si="1"/>
        <v>2.7100329627542104E-2</v>
      </c>
      <c r="F24" s="4">
        <f t="shared" si="1"/>
        <v>2.9440691495125574E-2</v>
      </c>
      <c r="G24" s="4">
        <f t="shared" si="1"/>
        <v>3.2586990106301249E-2</v>
      </c>
      <c r="H24" s="4">
        <f t="shared" si="1"/>
        <v>2.9939621015491854E-2</v>
      </c>
      <c r="I24" s="4">
        <f t="shared" si="1"/>
        <v>3.1793679715072694E-2</v>
      </c>
      <c r="J24" s="4">
        <f t="shared" si="1"/>
        <v>3.1380395667772981E-2</v>
      </c>
      <c r="K24" s="4">
        <f t="shared" si="1"/>
        <v>3.5061074744072412E-2</v>
      </c>
      <c r="L24" s="4">
        <f t="shared" si="1"/>
        <v>3.6703282097386034E-2</v>
      </c>
      <c r="M24" s="4">
        <f t="shared" si="1"/>
        <v>4.4366620281336429E-2</v>
      </c>
      <c r="N24" s="4">
        <f t="shared" si="1"/>
        <v>4.1568264372395525E-2</v>
      </c>
      <c r="O24" s="4">
        <f t="shared" si="1"/>
        <v>3.4032480607021284E-2</v>
      </c>
    </row>
    <row r="25" spans="1:15" x14ac:dyDescent="0.2">
      <c r="A25" t="s">
        <v>4</v>
      </c>
      <c r="B25" t="s">
        <v>10</v>
      </c>
      <c r="C25" t="s">
        <v>49</v>
      </c>
      <c r="D25" s="6">
        <f t="shared" si="1"/>
        <v>1.5265472379043228E-2</v>
      </c>
      <c r="E25" s="6">
        <f t="shared" si="1"/>
        <v>1.1220967340306753E-2</v>
      </c>
      <c r="F25" s="6">
        <f t="shared" si="1"/>
        <v>1.4117077294079712E-2</v>
      </c>
      <c r="G25" s="6">
        <f t="shared" si="1"/>
        <v>1.6179269419679409E-2</v>
      </c>
      <c r="H25" s="6">
        <f t="shared" si="1"/>
        <v>1.6991167863510789E-2</v>
      </c>
      <c r="I25" s="6">
        <f t="shared" si="1"/>
        <v>3.0412954411863695E-2</v>
      </c>
      <c r="J25" s="6">
        <f t="shared" si="1"/>
        <v>3.5471707144626628E-2</v>
      </c>
      <c r="K25" s="6">
        <f t="shared" si="1"/>
        <v>1.7620495758891307E-2</v>
      </c>
      <c r="L25" s="6">
        <f t="shared" si="1"/>
        <v>1.8872071905684823E-2</v>
      </c>
      <c r="M25" s="6">
        <f t="shared" si="1"/>
        <v>1.7353707639958069E-2</v>
      </c>
      <c r="N25" s="6">
        <f t="shared" si="1"/>
        <v>1.4907742220605527E-2</v>
      </c>
      <c r="O25" s="6">
        <f t="shared" si="1"/>
        <v>1.0457553306508252E-2</v>
      </c>
    </row>
    <row r="26" spans="1:15" x14ac:dyDescent="0.2">
      <c r="A26" t="s">
        <v>4</v>
      </c>
      <c r="B26" t="s">
        <v>10</v>
      </c>
      <c r="C26" t="s">
        <v>50</v>
      </c>
      <c r="D26" s="6">
        <f t="shared" si="1"/>
        <v>3.3165543164666501E-2</v>
      </c>
      <c r="E26" s="6">
        <f t="shared" si="1"/>
        <v>3.4516597759669053E-2</v>
      </c>
      <c r="F26" s="6">
        <f t="shared" si="1"/>
        <v>3.5999684966483723E-2</v>
      </c>
      <c r="G26" s="6">
        <f t="shared" si="1"/>
        <v>2.6838975042146773E-2</v>
      </c>
      <c r="H26" s="6">
        <f t="shared" si="1"/>
        <v>3.0639760982329373E-2</v>
      </c>
      <c r="I26" s="6">
        <f t="shared" si="1"/>
        <v>2.8154956922972155E-2</v>
      </c>
      <c r="J26" s="6">
        <f t="shared" si="1"/>
        <v>3.4773510286882976E-2</v>
      </c>
      <c r="K26" s="6">
        <f t="shared" si="1"/>
        <v>4.4107160146016948E-2</v>
      </c>
      <c r="L26" s="6">
        <f t="shared" si="1"/>
        <v>4.5944203585214796E-2</v>
      </c>
      <c r="M26" s="6">
        <f t="shared" si="1"/>
        <v>3.8230739035390586E-2</v>
      </c>
      <c r="N26" s="6">
        <f t="shared" si="1"/>
        <v>3.8282127566486746E-2</v>
      </c>
      <c r="O26" s="6">
        <f t="shared" si="1"/>
        <v>3.1625842979268938E-2</v>
      </c>
    </row>
    <row r="27" spans="1:15" x14ac:dyDescent="0.2">
      <c r="A27" t="s">
        <v>4</v>
      </c>
      <c r="B27" t="s">
        <v>10</v>
      </c>
      <c r="C27" t="s">
        <v>51</v>
      </c>
      <c r="D27" s="6">
        <f t="shared" si="1"/>
        <v>2.567767400308775E-2</v>
      </c>
      <c r="E27" s="6">
        <f t="shared" si="1"/>
        <v>2.6112360425203443E-2</v>
      </c>
      <c r="F27" s="6">
        <f t="shared" si="1"/>
        <v>2.634213645350908E-2</v>
      </c>
      <c r="G27" s="6">
        <f t="shared" si="1"/>
        <v>2.816478978410282E-2</v>
      </c>
      <c r="H27" s="6">
        <f t="shared" si="1"/>
        <v>2.9481019513802425E-2</v>
      </c>
      <c r="I27" s="6">
        <f t="shared" si="1"/>
        <v>3.0649601641210323E-2</v>
      </c>
      <c r="J27" s="6">
        <f t="shared" si="1"/>
        <v>3.4888243260250099E-2</v>
      </c>
      <c r="K27" s="6">
        <f t="shared" si="1"/>
        <v>3.593134964847506E-2</v>
      </c>
      <c r="L27" s="6">
        <f t="shared" si="1"/>
        <v>3.7032010251518595E-2</v>
      </c>
      <c r="M27" s="6">
        <f t="shared" si="1"/>
        <v>3.6911599857620644E-2</v>
      </c>
      <c r="N27" s="6">
        <f t="shared" si="1"/>
        <v>3.5636336434384665E-2</v>
      </c>
      <c r="O27" s="6">
        <f t="shared" si="1"/>
        <v>3.140744128690446E-2</v>
      </c>
    </row>
    <row r="28" spans="1:15" x14ac:dyDescent="0.2">
      <c r="A28" t="s">
        <v>4</v>
      </c>
      <c r="B28" t="s">
        <v>10</v>
      </c>
      <c r="C28" t="s">
        <v>52</v>
      </c>
      <c r="D28" s="6">
        <f t="shared" si="1"/>
        <v>3.4915041677875264E-2</v>
      </c>
      <c r="E28" s="6">
        <f t="shared" si="1"/>
        <v>3.4453447616937367E-2</v>
      </c>
      <c r="F28" s="6">
        <f t="shared" si="1"/>
        <v>2.7550016008337234E-2</v>
      </c>
      <c r="G28" s="6">
        <f t="shared" si="1"/>
        <v>3.287580364042321E-2</v>
      </c>
      <c r="H28" s="6">
        <f t="shared" si="1"/>
        <v>3.1110902616282729E-2</v>
      </c>
      <c r="I28" s="6">
        <f t="shared" si="1"/>
        <v>4.49372996111575E-2</v>
      </c>
      <c r="J28" s="6">
        <f t="shared" si="1"/>
        <v>4.0204052296652068E-2</v>
      </c>
      <c r="K28" s="6">
        <f t="shared" si="1"/>
        <v>3.8997496679536468E-2</v>
      </c>
      <c r="L28" s="6">
        <f t="shared" si="1"/>
        <v>2.9074594245251027E-2</v>
      </c>
      <c r="M28" s="6">
        <f t="shared" si="1"/>
        <v>2.8517862845078533E-2</v>
      </c>
      <c r="N28" s="6">
        <f t="shared" si="1"/>
        <v>2.8934886132684003E-2</v>
      </c>
      <c r="O28" s="6">
        <f t="shared" si="1"/>
        <v>2.2919115520870396E-2</v>
      </c>
    </row>
    <row r="29" spans="1:15" x14ac:dyDescent="0.2">
      <c r="A29" t="s">
        <v>4</v>
      </c>
      <c r="B29" t="s">
        <v>10</v>
      </c>
      <c r="C29" t="s">
        <v>53</v>
      </c>
      <c r="D29" s="6">
        <f t="shared" si="1"/>
        <v>3.4717135208010293E-2</v>
      </c>
      <c r="E29" s="6">
        <f t="shared" si="1"/>
        <v>3.3342489441553887E-2</v>
      </c>
      <c r="F29" s="6">
        <f t="shared" si="1"/>
        <v>3.0332538474862371E-2</v>
      </c>
      <c r="G29" s="6">
        <f t="shared" si="1"/>
        <v>2.9427707021630695E-2</v>
      </c>
      <c r="H29" s="6">
        <f t="shared" si="1"/>
        <v>3.1350921155514702E-2</v>
      </c>
      <c r="I29" s="6">
        <f t="shared" si="1"/>
        <v>3.1746401088024477E-2</v>
      </c>
      <c r="J29" s="6">
        <f t="shared" si="1"/>
        <v>4.4066928501666554E-2</v>
      </c>
      <c r="K29" s="6">
        <f t="shared" si="1"/>
        <v>3.9971189198847269E-2</v>
      </c>
      <c r="L29" s="6">
        <f t="shared" si="1"/>
        <v>3.5001087318396476E-2</v>
      </c>
      <c r="M29" s="6">
        <f t="shared" si="1"/>
        <v>4.0582946645163639E-2</v>
      </c>
      <c r="N29" s="6">
        <f t="shared" si="1"/>
        <v>4.5762469498722549E-2</v>
      </c>
      <c r="O29" s="6">
        <f t="shared" si="1"/>
        <v>3.8009953015991325E-2</v>
      </c>
    </row>
    <row r="30" spans="1:15" x14ac:dyDescent="0.2">
      <c r="A30" s="1" t="s">
        <v>4</v>
      </c>
      <c r="B30" s="1" t="s">
        <v>10</v>
      </c>
      <c r="C30" s="1" t="s">
        <v>34</v>
      </c>
      <c r="D30" s="5">
        <f t="shared" si="1"/>
        <v>2.1010270461192731E-2</v>
      </c>
      <c r="E30" s="5">
        <f t="shared" si="1"/>
        <v>1.8463980208029362E-2</v>
      </c>
      <c r="F30" s="5">
        <f t="shared" si="1"/>
        <v>1.7087817306521681E-2</v>
      </c>
      <c r="G30" s="5">
        <f t="shared" si="1"/>
        <v>1.987899929110145E-2</v>
      </c>
      <c r="H30" s="5">
        <f t="shared" si="1"/>
        <v>3.0571516517495415E-2</v>
      </c>
      <c r="I30" s="5">
        <f t="shared" si="1"/>
        <v>2.7052361826744298E-2</v>
      </c>
      <c r="J30" s="5">
        <f t="shared" si="1"/>
        <v>3.5388104796818448E-2</v>
      </c>
      <c r="K30" s="5">
        <f t="shared" si="1"/>
        <v>3.8090061695067484E-2</v>
      </c>
      <c r="L30" s="5">
        <f t="shared" si="1"/>
        <v>3.2951014734491281E-2</v>
      </c>
      <c r="M30" s="5">
        <f t="shared" si="1"/>
        <v>1.9867736944986964E-2</v>
      </c>
      <c r="N30" s="5">
        <f t="shared" si="1"/>
        <v>2.3008462678007519E-2</v>
      </c>
      <c r="O30" s="5">
        <f t="shared" si="1"/>
        <v>2.4068434733695104E-2</v>
      </c>
    </row>
    <row r="32" spans="1:15" x14ac:dyDescent="0.2">
      <c r="A32" t="s">
        <v>11</v>
      </c>
    </row>
    <row r="33" spans="1:1" x14ac:dyDescent="0.2">
      <c r="A33" t="s">
        <v>12</v>
      </c>
    </row>
    <row r="35" spans="1:1" x14ac:dyDescent="0.2">
      <c r="A35" t="s">
        <v>13</v>
      </c>
    </row>
    <row r="36" spans="1:1" x14ac:dyDescent="0.2">
      <c r="A36" t="s">
        <v>14</v>
      </c>
    </row>
    <row r="37" spans="1:1" x14ac:dyDescent="0.2">
      <c r="A37" t="s">
        <v>15</v>
      </c>
    </row>
    <row r="38" spans="1:1" x14ac:dyDescent="0.2">
      <c r="A38" t="s">
        <v>16</v>
      </c>
    </row>
    <row r="39" spans="1:1" x14ac:dyDescent="0.2">
      <c r="A39" t="s">
        <v>17</v>
      </c>
    </row>
    <row r="40" spans="1:1" x14ac:dyDescent="0.2">
      <c r="A40" t="s">
        <v>54</v>
      </c>
    </row>
    <row r="41" spans="1:1" x14ac:dyDescent="0.2">
      <c r="A41" t="s">
        <v>55</v>
      </c>
    </row>
    <row r="42" spans="1:1" x14ac:dyDescent="0.2">
      <c r="A42" t="s">
        <v>56</v>
      </c>
    </row>
    <row r="43" spans="1:1" x14ac:dyDescent="0.2">
      <c r="A43" t="s">
        <v>18</v>
      </c>
    </row>
    <row r="44" spans="1:1" x14ac:dyDescent="0.2">
      <c r="A44" t="s">
        <v>19</v>
      </c>
    </row>
    <row r="45" spans="1:1" x14ac:dyDescent="0.2">
      <c r="A45" t="s">
        <v>20</v>
      </c>
    </row>
    <row r="47" spans="1:1" x14ac:dyDescent="0.2">
      <c r="A47" t="s">
        <v>21</v>
      </c>
    </row>
    <row r="48" spans="1:1" x14ac:dyDescent="0.2">
      <c r="A48" t="s">
        <v>22</v>
      </c>
    </row>
    <row r="49" spans="1:1" x14ac:dyDescent="0.2">
      <c r="A49" t="s">
        <v>23</v>
      </c>
    </row>
    <row r="50" spans="1:1" x14ac:dyDescent="0.2">
      <c r="A50" t="s">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Gender</vt:lpstr>
      <vt:lpstr>Age band</vt:lpstr>
      <vt:lpstr>Sexual orientation</vt:lpstr>
      <vt:lpstr>Ethnic group</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 - X26)</dc:creator>
  <cp:lastModifiedBy>YOUNG, Kate (NHS ENGLAND - X26)</cp:lastModifiedBy>
  <dcterms:created xsi:type="dcterms:W3CDTF">2024-10-04T12:00:28Z</dcterms:created>
  <dcterms:modified xsi:type="dcterms:W3CDTF">2024-10-04T12:01:24Z</dcterms:modified>
</cp:coreProperties>
</file>