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Y:\DME_PROD\WPRI\WPRI_PROVEN\Migrated from G Drive\Inputs and Validations_Z\GP Workforce\02 - Ad-Hoc\ST3 tracking quarterly\Publication files\"/>
    </mc:Choice>
  </mc:AlternateContent>
  <xr:revisionPtr revIDLastSave="0" documentId="13_ncr:1_{2BFB65E4-DF5A-4E3F-8645-4BC021760C28}" xr6:coauthVersionLast="47" xr6:coauthVersionMax="47" xr10:uidLastSave="{00000000-0000-0000-0000-000000000000}"/>
  <bookViews>
    <workbookView xWindow="-120" yWindow="-120" windowWidth="29040" windowHeight="15720" activeTab="2" xr2:uid="{5AB73312-BCCD-4BE0-A8F4-7EDF433FB9CB}"/>
  </bookViews>
  <sheets>
    <sheet name="Introduction" sheetId="12" r:id="rId1"/>
    <sheet name="Notes" sheetId="11" r:id="rId2"/>
    <sheet name="1. All GPs" sheetId="1" r:id="rId3"/>
    <sheet name="2. By gender" sheetId="6" r:id="rId4"/>
    <sheet name="3. By country of qual" sheetId="4" r:id="rId5"/>
    <sheet name="4. By cqual &amp; gender" sheetId="10"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50" i="6" l="1"/>
  <c r="Z51" i="6"/>
  <c r="X151" i="10" l="1"/>
  <c r="X150" i="10"/>
  <c r="Z150" i="10" s="1"/>
  <c r="AA150" i="10" s="1"/>
  <c r="X149" i="10"/>
  <c r="X148" i="10"/>
  <c r="X147" i="10"/>
  <c r="X146" i="10"/>
  <c r="X145" i="10"/>
  <c r="X144" i="10"/>
  <c r="X143" i="10"/>
  <c r="X142" i="10"/>
  <c r="X141" i="10"/>
  <c r="X140" i="10"/>
  <c r="X139" i="10"/>
  <c r="X138" i="10"/>
  <c r="X137" i="10"/>
  <c r="X136" i="10"/>
  <c r="X135" i="10"/>
  <c r="X134" i="10"/>
  <c r="X133" i="10"/>
  <c r="X132" i="10"/>
  <c r="X131" i="10"/>
  <c r="X130" i="10"/>
  <c r="X126" i="10"/>
  <c r="Z126" i="10" s="1"/>
  <c r="AA126" i="10" s="1"/>
  <c r="X125" i="10"/>
  <c r="Z125" i="10" s="1"/>
  <c r="AA125" i="10" s="1"/>
  <c r="X124" i="10"/>
  <c r="X123" i="10"/>
  <c r="X122" i="10"/>
  <c r="X121" i="10"/>
  <c r="X120" i="10"/>
  <c r="X119" i="10"/>
  <c r="X118" i="10"/>
  <c r="X117" i="10"/>
  <c r="X116" i="10"/>
  <c r="X115" i="10"/>
  <c r="X114" i="10"/>
  <c r="X113" i="10"/>
  <c r="X112" i="10"/>
  <c r="X111" i="10"/>
  <c r="X110" i="10"/>
  <c r="X109" i="10"/>
  <c r="X108" i="10"/>
  <c r="X107" i="10"/>
  <c r="X106" i="10"/>
  <c r="X105" i="10"/>
  <c r="X101" i="10"/>
  <c r="Z101" i="10" s="1"/>
  <c r="AA101" i="10" s="1"/>
  <c r="X100" i="10"/>
  <c r="Z100" i="10" s="1"/>
  <c r="AA100" i="10" s="1"/>
  <c r="X99" i="10"/>
  <c r="X98" i="10"/>
  <c r="X97" i="10"/>
  <c r="X96" i="10"/>
  <c r="X95" i="10"/>
  <c r="X94" i="10"/>
  <c r="X93" i="10"/>
  <c r="X92" i="10"/>
  <c r="X91" i="10"/>
  <c r="X90" i="10"/>
  <c r="X89" i="10"/>
  <c r="X88" i="10"/>
  <c r="X87" i="10"/>
  <c r="X86" i="10"/>
  <c r="X85" i="10"/>
  <c r="X84" i="10"/>
  <c r="X83" i="10"/>
  <c r="X82" i="10"/>
  <c r="X81" i="10"/>
  <c r="X80" i="10"/>
  <c r="X76" i="10"/>
  <c r="Z76" i="10" s="1"/>
  <c r="AA76" i="10" s="1"/>
  <c r="X75" i="10"/>
  <c r="Z75" i="10" s="1"/>
  <c r="AA75" i="10" s="1"/>
  <c r="X74" i="10"/>
  <c r="X73" i="10"/>
  <c r="X72" i="10"/>
  <c r="X71" i="10"/>
  <c r="X70" i="10"/>
  <c r="X69" i="10"/>
  <c r="X68" i="10"/>
  <c r="X67" i="10"/>
  <c r="X66" i="10"/>
  <c r="X65" i="10"/>
  <c r="X64" i="10"/>
  <c r="X63" i="10"/>
  <c r="X62" i="10"/>
  <c r="X61" i="10"/>
  <c r="X60" i="10"/>
  <c r="X59" i="10"/>
  <c r="X58" i="10"/>
  <c r="X57" i="10"/>
  <c r="X56" i="10"/>
  <c r="X55" i="10"/>
  <c r="X51" i="10"/>
  <c r="X50" i="10"/>
  <c r="Z50" i="10" s="1"/>
  <c r="AA50" i="10" s="1"/>
  <c r="X49" i="10"/>
  <c r="X48" i="10"/>
  <c r="X47" i="10"/>
  <c r="X46" i="10"/>
  <c r="X45" i="10"/>
  <c r="X44" i="10"/>
  <c r="X43" i="10"/>
  <c r="X42" i="10"/>
  <c r="X41" i="10"/>
  <c r="X40" i="10"/>
  <c r="X39" i="10"/>
  <c r="X38" i="10"/>
  <c r="X37" i="10"/>
  <c r="X36" i="10"/>
  <c r="X35" i="10"/>
  <c r="X34" i="10"/>
  <c r="X33" i="10"/>
  <c r="X32" i="10"/>
  <c r="X31" i="10"/>
  <c r="X30" i="10"/>
  <c r="X26" i="10"/>
  <c r="X25" i="10"/>
  <c r="X24" i="10"/>
  <c r="X23" i="10"/>
  <c r="X22" i="10"/>
  <c r="X21" i="10"/>
  <c r="X20" i="10"/>
  <c r="X19" i="10"/>
  <c r="X18" i="10"/>
  <c r="X17" i="10"/>
  <c r="X16" i="10"/>
  <c r="X15" i="10"/>
  <c r="X14" i="10"/>
  <c r="X13" i="10"/>
  <c r="X12" i="10"/>
  <c r="X11" i="10"/>
  <c r="X10" i="10"/>
  <c r="X9" i="10"/>
  <c r="X8" i="10"/>
  <c r="X7" i="10"/>
  <c r="X6" i="10"/>
  <c r="X5" i="10"/>
  <c r="X78" i="4"/>
  <c r="Z78" i="4" s="1"/>
  <c r="AA78" i="4" s="1"/>
  <c r="X77" i="4"/>
  <c r="Z77" i="4" s="1"/>
  <c r="AA77" i="4" s="1"/>
  <c r="X76" i="4"/>
  <c r="X75" i="4"/>
  <c r="X74" i="4"/>
  <c r="X73" i="4"/>
  <c r="X72" i="4"/>
  <c r="X71" i="4"/>
  <c r="X70" i="4"/>
  <c r="X69" i="4"/>
  <c r="X68" i="4"/>
  <c r="X67" i="4"/>
  <c r="X66" i="4"/>
  <c r="X65" i="4"/>
  <c r="X64" i="4"/>
  <c r="X63" i="4"/>
  <c r="X62" i="4"/>
  <c r="X61" i="4"/>
  <c r="X60" i="4"/>
  <c r="X59" i="4"/>
  <c r="X58" i="4"/>
  <c r="X57" i="4"/>
  <c r="X52" i="4"/>
  <c r="Z52" i="4" s="1"/>
  <c r="AA52" i="4" s="1"/>
  <c r="X51" i="4"/>
  <c r="Z51" i="4" s="1"/>
  <c r="AA51" i="4" s="1"/>
  <c r="X50" i="4"/>
  <c r="X49" i="4"/>
  <c r="X48" i="4"/>
  <c r="X47" i="4"/>
  <c r="X46" i="4"/>
  <c r="X45" i="4"/>
  <c r="X44" i="4"/>
  <c r="X43" i="4"/>
  <c r="X42" i="4"/>
  <c r="X41" i="4"/>
  <c r="X40" i="4"/>
  <c r="X39" i="4"/>
  <c r="X38" i="4"/>
  <c r="X37" i="4"/>
  <c r="X36" i="4"/>
  <c r="X35" i="4"/>
  <c r="X34" i="4"/>
  <c r="X33" i="4"/>
  <c r="X32" i="4"/>
  <c r="X31" i="4"/>
  <c r="Z25" i="10"/>
  <c r="AA25" i="10" s="1"/>
  <c r="Z24" i="10"/>
  <c r="AA24" i="10" s="1"/>
  <c r="Z51" i="10"/>
  <c r="AA51" i="10" s="1"/>
  <c r="X26" i="4"/>
  <c r="X25" i="4"/>
  <c r="Z25" i="4" s="1"/>
  <c r="AA25" i="4" s="1"/>
  <c r="X24" i="4"/>
  <c r="X23" i="4"/>
  <c r="X22" i="4"/>
  <c r="X21" i="4"/>
  <c r="X20" i="4"/>
  <c r="X19" i="4"/>
  <c r="X18" i="4"/>
  <c r="X17" i="4"/>
  <c r="X16" i="4"/>
  <c r="X15" i="4"/>
  <c r="X14" i="4"/>
  <c r="X13" i="4"/>
  <c r="X12" i="4"/>
  <c r="X11" i="4"/>
  <c r="X10" i="4"/>
  <c r="X9" i="4"/>
  <c r="X8" i="4"/>
  <c r="X7" i="4"/>
  <c r="X6" i="4"/>
  <c r="X5" i="4"/>
  <c r="X51" i="6"/>
  <c r="AA51" i="6" s="1"/>
  <c r="X50" i="6"/>
  <c r="AA50" i="6" s="1"/>
  <c r="X49" i="6"/>
  <c r="X48" i="6"/>
  <c r="X47" i="6"/>
  <c r="X46" i="6"/>
  <c r="X45" i="6"/>
  <c r="X44" i="6"/>
  <c r="X43" i="6"/>
  <c r="X42" i="6"/>
  <c r="X41" i="6"/>
  <c r="X40" i="6"/>
  <c r="X39" i="6"/>
  <c r="X38" i="6"/>
  <c r="X37" i="6"/>
  <c r="X36" i="6"/>
  <c r="X35" i="6"/>
  <c r="X34" i="6"/>
  <c r="X33" i="6"/>
  <c r="X32" i="6"/>
  <c r="X31" i="6"/>
  <c r="X30" i="6"/>
  <c r="X26" i="6"/>
  <c r="Z26" i="6" s="1"/>
  <c r="X25" i="6"/>
  <c r="X24" i="6"/>
  <c r="Z24" i="6" s="1"/>
  <c r="AA24" i="6" s="1"/>
  <c r="X23" i="6"/>
  <c r="X22" i="6"/>
  <c r="X21" i="6"/>
  <c r="Z21" i="6" s="1"/>
  <c r="X20" i="6"/>
  <c r="Z20" i="6" s="1"/>
  <c r="X19" i="6"/>
  <c r="Z19" i="6" s="1"/>
  <c r="X18" i="6"/>
  <c r="X17" i="6"/>
  <c r="X16" i="6"/>
  <c r="Z16" i="6" s="1"/>
  <c r="X15" i="6"/>
  <c r="X14" i="6"/>
  <c r="Z14" i="6" s="1"/>
  <c r="X13" i="6"/>
  <c r="Z13" i="6" s="1"/>
  <c r="X12" i="6"/>
  <c r="X11" i="6"/>
  <c r="Z11" i="6" s="1"/>
  <c r="X10" i="6"/>
  <c r="X9" i="6"/>
  <c r="X8" i="6"/>
  <c r="Z8" i="6" s="1"/>
  <c r="X7" i="6"/>
  <c r="X6" i="6"/>
  <c r="Z7" i="6"/>
  <c r="Z15" i="6"/>
  <c r="Z23" i="6"/>
  <c r="X5" i="6"/>
  <c r="Z5" i="6" s="1"/>
  <c r="X26" i="1"/>
  <c r="X25" i="1"/>
  <c r="Z25" i="1" s="1"/>
  <c r="X24" i="1"/>
  <c r="Z24" i="1" s="1"/>
  <c r="AA24" i="1" s="1"/>
  <c r="X23" i="1"/>
  <c r="Z23" i="1" s="1"/>
  <c r="AA23" i="1" s="1"/>
  <c r="X22" i="1"/>
  <c r="Z22" i="1" s="1"/>
  <c r="AA22" i="1" s="1"/>
  <c r="X21" i="1"/>
  <c r="Z21" i="1" s="1"/>
  <c r="AA21" i="1" s="1"/>
  <c r="X20" i="1"/>
  <c r="Z20" i="1" s="1"/>
  <c r="AA20" i="1" s="1"/>
  <c r="X19" i="1"/>
  <c r="Z19" i="1" s="1"/>
  <c r="AA19" i="1" s="1"/>
  <c r="X18" i="1"/>
  <c r="Z18" i="1" s="1"/>
  <c r="AA18" i="1" s="1"/>
  <c r="X17" i="1"/>
  <c r="X16" i="1"/>
  <c r="Z16" i="1" s="1"/>
  <c r="AA16" i="1" s="1"/>
  <c r="X15" i="1"/>
  <c r="Z15" i="1" s="1"/>
  <c r="AA15" i="1" s="1"/>
  <c r="X14" i="1"/>
  <c r="Z14" i="1" s="1"/>
  <c r="AA14" i="1" s="1"/>
  <c r="X13" i="1"/>
  <c r="Z13" i="1" s="1"/>
  <c r="AA13" i="1" s="1"/>
  <c r="X12" i="1"/>
  <c r="Z12" i="1" s="1"/>
  <c r="AA12" i="1" s="1"/>
  <c r="X11" i="1"/>
  <c r="Z11" i="1" s="1"/>
  <c r="AA11" i="1" s="1"/>
  <c r="X10" i="1"/>
  <c r="Z10" i="1" s="1"/>
  <c r="AA10" i="1" s="1"/>
  <c r="X9" i="1"/>
  <c r="Z9" i="1" s="1"/>
  <c r="AA9" i="1" s="1"/>
  <c r="X8" i="1"/>
  <c r="X7" i="1"/>
  <c r="X6" i="1"/>
  <c r="Z6" i="1" s="1"/>
  <c r="AA6" i="1" s="1"/>
  <c r="X5" i="1"/>
  <c r="Z5" i="1" s="1"/>
  <c r="Z25" i="6"/>
  <c r="AA25" i="6" s="1"/>
  <c r="AA25" i="1"/>
  <c r="Z17" i="1"/>
  <c r="AA17" i="1" s="1"/>
  <c r="Z8" i="1"/>
  <c r="AA8" i="1" s="1"/>
  <c r="Z7" i="1"/>
  <c r="AA7" i="1" s="1"/>
  <c r="Z151" i="10"/>
  <c r="AA151" i="10" s="1"/>
  <c r="Z24" i="4"/>
  <c r="AA24" i="4" s="1"/>
  <c r="Z6" i="6"/>
  <c r="Z9" i="6"/>
  <c r="Z10" i="6"/>
  <c r="Z12" i="6"/>
  <c r="Z17" i="6"/>
  <c r="Z18" i="6"/>
  <c r="Z22" i="6"/>
  <c r="AA5" i="1" l="1"/>
  <c r="Z26" i="1"/>
  <c r="AA26" i="1" s="1"/>
  <c r="Z149" i="10" l="1"/>
  <c r="AA149" i="10" s="1"/>
  <c r="Z148" i="10"/>
  <c r="Z147" i="10"/>
  <c r="AA147" i="10" s="1"/>
  <c r="Z146" i="10"/>
  <c r="AA146" i="10" s="1"/>
  <c r="Z145" i="10"/>
  <c r="AA145" i="10" s="1"/>
  <c r="Z144" i="10"/>
  <c r="AA144" i="10" s="1"/>
  <c r="Z143" i="10"/>
  <c r="Z142" i="10"/>
  <c r="Z141" i="10"/>
  <c r="Z139" i="10"/>
  <c r="AA139" i="10" s="1"/>
  <c r="Z138" i="10"/>
  <c r="AA138" i="10" s="1"/>
  <c r="Z137" i="10"/>
  <c r="AA137" i="10" s="1"/>
  <c r="Z136" i="10"/>
  <c r="AA136" i="10" s="1"/>
  <c r="Z135" i="10"/>
  <c r="Z134" i="10"/>
  <c r="Z133" i="10"/>
  <c r="Z131" i="10"/>
  <c r="AA131" i="10" s="1"/>
  <c r="Z130" i="10"/>
  <c r="AA130" i="10" s="1"/>
  <c r="Z124" i="10"/>
  <c r="AA124" i="10" s="1"/>
  <c r="Z123" i="10"/>
  <c r="AA123" i="10" s="1"/>
  <c r="Z122" i="10"/>
  <c r="AA122" i="10" s="1"/>
  <c r="Z121" i="10"/>
  <c r="AA121" i="10" s="1"/>
  <c r="Z120" i="10"/>
  <c r="AA120" i="10" s="1"/>
  <c r="Z119" i="10"/>
  <c r="AA119" i="10" s="1"/>
  <c r="Z116" i="10"/>
  <c r="AA116" i="10" s="1"/>
  <c r="Z115" i="10"/>
  <c r="AA115" i="10" s="1"/>
  <c r="Z114" i="10"/>
  <c r="AA114" i="10" s="1"/>
  <c r="Z113" i="10"/>
  <c r="AA113" i="10" s="1"/>
  <c r="Z112" i="10"/>
  <c r="AA112" i="10" s="1"/>
  <c r="Z111" i="10"/>
  <c r="AA111" i="10" s="1"/>
  <c r="Z108" i="10"/>
  <c r="AA108" i="10" s="1"/>
  <c r="Z107" i="10"/>
  <c r="AA107" i="10" s="1"/>
  <c r="Z106" i="10"/>
  <c r="AA106" i="10" s="1"/>
  <c r="Z105" i="10"/>
  <c r="AA105" i="10" s="1"/>
  <c r="Z99" i="10"/>
  <c r="AA99" i="10" s="1"/>
  <c r="Z98" i="10"/>
  <c r="AA98" i="10" s="1"/>
  <c r="Z97" i="10"/>
  <c r="AA97" i="10" s="1"/>
  <c r="Z96" i="10"/>
  <c r="AA96" i="10" s="1"/>
  <c r="Z95" i="10"/>
  <c r="AA95" i="10" s="1"/>
  <c r="Z94" i="10"/>
  <c r="AA94" i="10" s="1"/>
  <c r="Z93" i="10"/>
  <c r="AA93" i="10" s="1"/>
  <c r="Z92" i="10"/>
  <c r="Z91" i="10"/>
  <c r="AA91" i="10" s="1"/>
  <c r="Z90" i="10"/>
  <c r="AA90" i="10" s="1"/>
  <c r="Z89" i="10"/>
  <c r="AA89" i="10" s="1"/>
  <c r="Z88" i="10"/>
  <c r="AA88" i="10" s="1"/>
  <c r="Z87" i="10"/>
  <c r="AA87" i="10" s="1"/>
  <c r="Z86" i="10"/>
  <c r="AA86" i="10" s="1"/>
  <c r="Z85" i="10"/>
  <c r="AA85" i="10" s="1"/>
  <c r="Z84" i="10"/>
  <c r="Z83" i="10"/>
  <c r="AA83" i="10" s="1"/>
  <c r="Z82" i="10"/>
  <c r="AA82" i="10" s="1"/>
  <c r="Z81" i="10"/>
  <c r="AA81" i="10" s="1"/>
  <c r="Z80" i="10"/>
  <c r="AA80" i="10" s="1"/>
  <c r="Z74" i="10"/>
  <c r="Z73" i="10"/>
  <c r="AA73" i="10" s="1"/>
  <c r="Z72" i="10"/>
  <c r="AA72" i="10" s="1"/>
  <c r="Z71" i="10"/>
  <c r="AA71" i="10" s="1"/>
  <c r="Z70" i="10"/>
  <c r="Z69" i="10"/>
  <c r="Z68" i="10"/>
  <c r="AA68" i="10" s="1"/>
  <c r="Z67" i="10"/>
  <c r="AA67" i="10" s="1"/>
  <c r="Z66" i="10"/>
  <c r="Z65" i="10"/>
  <c r="AA65" i="10" s="1"/>
  <c r="Z64" i="10"/>
  <c r="AA64" i="10" s="1"/>
  <c r="Z63" i="10"/>
  <c r="AA63" i="10" s="1"/>
  <c r="Z62" i="10"/>
  <c r="Z61" i="10"/>
  <c r="Z60" i="10"/>
  <c r="AA60" i="10" s="1"/>
  <c r="Z59" i="10"/>
  <c r="AA59" i="10" s="1"/>
  <c r="Z58" i="10"/>
  <c r="Z57" i="10"/>
  <c r="AA57" i="10" s="1"/>
  <c r="Z56" i="10"/>
  <c r="AA56" i="10" s="1"/>
  <c r="Z55" i="10"/>
  <c r="AA55" i="10" s="1"/>
  <c r="Z49" i="10"/>
  <c r="AA49" i="10" s="1"/>
  <c r="Z48" i="10"/>
  <c r="AA48" i="10" s="1"/>
  <c r="Z47" i="10"/>
  <c r="AA47" i="10" s="1"/>
  <c r="Z45" i="10"/>
  <c r="AA45" i="10" s="1"/>
  <c r="Z44" i="10"/>
  <c r="AA44" i="10" s="1"/>
  <c r="Z43" i="10"/>
  <c r="AA43" i="10" s="1"/>
  <c r="Z42" i="10"/>
  <c r="Z41" i="10"/>
  <c r="AA41" i="10" s="1"/>
  <c r="Z40" i="10"/>
  <c r="AA40" i="10" s="1"/>
  <c r="Z39" i="10"/>
  <c r="AA39" i="10" s="1"/>
  <c r="Z37" i="10"/>
  <c r="AA37" i="10" s="1"/>
  <c r="Z36" i="10"/>
  <c r="AA36" i="10" s="1"/>
  <c r="Z35" i="10"/>
  <c r="AA35" i="10" s="1"/>
  <c r="Z34" i="10"/>
  <c r="Z33" i="10"/>
  <c r="AA33" i="10" s="1"/>
  <c r="Z32" i="10"/>
  <c r="AA32" i="10" s="1"/>
  <c r="Z31" i="10"/>
  <c r="AA31" i="10" s="1"/>
  <c r="Z19" i="10"/>
  <c r="AA19" i="10" s="1"/>
  <c r="Z18" i="10"/>
  <c r="AA18" i="10" s="1"/>
  <c r="Z17" i="10"/>
  <c r="AA17" i="10" s="1"/>
  <c r="Z11" i="10"/>
  <c r="AA11" i="10" s="1"/>
  <c r="Z10" i="10"/>
  <c r="AA10" i="10" s="1"/>
  <c r="Z9" i="10"/>
  <c r="AA9" i="10" s="1"/>
  <c r="Z26" i="10"/>
  <c r="AA26" i="10" s="1"/>
  <c r="Z23" i="10"/>
  <c r="AA23" i="10" s="1"/>
  <c r="Z22" i="10"/>
  <c r="AA22" i="10" s="1"/>
  <c r="Z21" i="10"/>
  <c r="AA21" i="10" s="1"/>
  <c r="Z20" i="10"/>
  <c r="AA20" i="10" s="1"/>
  <c r="Z16" i="10"/>
  <c r="AA16" i="10" s="1"/>
  <c r="Z15" i="10"/>
  <c r="AA15" i="10" s="1"/>
  <c r="Z14" i="10"/>
  <c r="AA14" i="10" s="1"/>
  <c r="Z13" i="10"/>
  <c r="AA13" i="10" s="1"/>
  <c r="Z12" i="10"/>
  <c r="AA12" i="10" s="1"/>
  <c r="Z8" i="10"/>
  <c r="AA8" i="10" s="1"/>
  <c r="Z7" i="10"/>
  <c r="AA7" i="10" s="1"/>
  <c r="Z6" i="10"/>
  <c r="AA6" i="10" s="1"/>
  <c r="Z5" i="10"/>
  <c r="AA5" i="10" s="1"/>
  <c r="Z75" i="4"/>
  <c r="Z74" i="4"/>
  <c r="Z73" i="4"/>
  <c r="Z72" i="4"/>
  <c r="Z71" i="4"/>
  <c r="Z70" i="4"/>
  <c r="Z69" i="4"/>
  <c r="Z68" i="4"/>
  <c r="Z67" i="4"/>
  <c r="Z66" i="4"/>
  <c r="Z65" i="4"/>
  <c r="Z64" i="4"/>
  <c r="Z63" i="4"/>
  <c r="Z62" i="4"/>
  <c r="Z61" i="4"/>
  <c r="Z60" i="4"/>
  <c r="Z59" i="4"/>
  <c r="Z58" i="4"/>
  <c r="Z57" i="4"/>
  <c r="Z50" i="4"/>
  <c r="AA50" i="4" s="1"/>
  <c r="Z49" i="4"/>
  <c r="Z48" i="4"/>
  <c r="Z47" i="4"/>
  <c r="Z46" i="4"/>
  <c r="Z45" i="4"/>
  <c r="Z44" i="4"/>
  <c r="Z43" i="4"/>
  <c r="Z42" i="4"/>
  <c r="Z41" i="4"/>
  <c r="Z40" i="4"/>
  <c r="Z39" i="4"/>
  <c r="Z38" i="4"/>
  <c r="Z37" i="4"/>
  <c r="Z36" i="4"/>
  <c r="Z35" i="4"/>
  <c r="Z34" i="4"/>
  <c r="Z33" i="4"/>
  <c r="Z32" i="4"/>
  <c r="Z31" i="4"/>
  <c r="Z26" i="4"/>
  <c r="Z23" i="4"/>
  <c r="Z22" i="4"/>
  <c r="Z21" i="4"/>
  <c r="Z20" i="4"/>
  <c r="Z19" i="4"/>
  <c r="Z18" i="4"/>
  <c r="Z17" i="4"/>
  <c r="Z16" i="4"/>
  <c r="Z15" i="4"/>
  <c r="Z14" i="4"/>
  <c r="Z13" i="4"/>
  <c r="Z12" i="4"/>
  <c r="Z11" i="4"/>
  <c r="Z10" i="4"/>
  <c r="Z9" i="4"/>
  <c r="Z8" i="4"/>
  <c r="Z7" i="4"/>
  <c r="Z6" i="4"/>
  <c r="Z5" i="4"/>
  <c r="Z31" i="6"/>
  <c r="Z32" i="6"/>
  <c r="Z33" i="6"/>
  <c r="Z34" i="6"/>
  <c r="Z35" i="6"/>
  <c r="Z36" i="6"/>
  <c r="Z37" i="6"/>
  <c r="Z38" i="6"/>
  <c r="Z39" i="6"/>
  <c r="Z40" i="6"/>
  <c r="Z41" i="6"/>
  <c r="Z42" i="6"/>
  <c r="Z43" i="6"/>
  <c r="Z44" i="6"/>
  <c r="Z45" i="6"/>
  <c r="Z46" i="6"/>
  <c r="Z47" i="6"/>
  <c r="Z48" i="6"/>
  <c r="Z49" i="6"/>
  <c r="AA49" i="6" s="1"/>
  <c r="Z30" i="6"/>
  <c r="Z132" i="10" l="1"/>
  <c r="AA132" i="10" s="1"/>
  <c r="Z140" i="10"/>
  <c r="AA140" i="10" s="1"/>
  <c r="Z109" i="10"/>
  <c r="AA109" i="10" s="1"/>
  <c r="Z117" i="10"/>
  <c r="AA117" i="10" s="1"/>
  <c r="Z110" i="10"/>
  <c r="AA110" i="10" s="1"/>
  <c r="Z118" i="10"/>
  <c r="AA118" i="10" s="1"/>
  <c r="AA61" i="10"/>
  <c r="AA69" i="10"/>
  <c r="AA62" i="10"/>
  <c r="AA70" i="10"/>
  <c r="Z30" i="10"/>
  <c r="AA30" i="10" s="1"/>
  <c r="Z38" i="10"/>
  <c r="AA38" i="10" s="1"/>
  <c r="Z46" i="10"/>
  <c r="AA46" i="10" s="1"/>
  <c r="Z76" i="4"/>
  <c r="AA76" i="4" s="1"/>
  <c r="AA148" i="10"/>
  <c r="AA133" i="10"/>
  <c r="AA141" i="10"/>
  <c r="AA134" i="10"/>
  <c r="AA142" i="10"/>
  <c r="AA135" i="10"/>
  <c r="AA143" i="10"/>
  <c r="AA84" i="10"/>
  <c r="AA92" i="10"/>
  <c r="AA58" i="10"/>
  <c r="AA66" i="10"/>
  <c r="AA74" i="10"/>
  <c r="AA34" i="10"/>
  <c r="AA42" i="10"/>
  <c r="AA26" i="4"/>
  <c r="AA26" i="6"/>
  <c r="AA75" i="4"/>
  <c r="AA49" i="4"/>
  <c r="AA23" i="4"/>
  <c r="AA23" i="6"/>
  <c r="AA48" i="6"/>
  <c r="AA6" i="6" l="1"/>
  <c r="AA7" i="6"/>
  <c r="AA8" i="6"/>
  <c r="AA10" i="6"/>
  <c r="AA11" i="6"/>
  <c r="AA12" i="6"/>
  <c r="AA13" i="6"/>
  <c r="AA14" i="6"/>
  <c r="AA15" i="6"/>
  <c r="AA16" i="6"/>
  <c r="AA17" i="6"/>
  <c r="AA18" i="6"/>
  <c r="AA19" i="6"/>
  <c r="AA20" i="6"/>
  <c r="AA21" i="6"/>
  <c r="AA22" i="6"/>
  <c r="AA36" i="6"/>
  <c r="AA42" i="6"/>
  <c r="AA44" i="6"/>
  <c r="AA46" i="6"/>
  <c r="AA47" i="6"/>
  <c r="AA45" i="6"/>
  <c r="AA43" i="6"/>
  <c r="AA41" i="6"/>
  <c r="AA40" i="6"/>
  <c r="AA39" i="6"/>
  <c r="AA37" i="6"/>
  <c r="AA35" i="6"/>
  <c r="AA34" i="6"/>
  <c r="AA33" i="6"/>
  <c r="AA32" i="6"/>
  <c r="AA31" i="6"/>
  <c r="AA30" i="6"/>
  <c r="AA9" i="6"/>
  <c r="AA5" i="6"/>
  <c r="AA74" i="4"/>
  <c r="AA73" i="4"/>
  <c r="AA72" i="4"/>
  <c r="AA71" i="4"/>
  <c r="AA70" i="4"/>
  <c r="AA69" i="4"/>
  <c r="AA68" i="4"/>
  <c r="AA67" i="4"/>
  <c r="AA66" i="4"/>
  <c r="AA65" i="4"/>
  <c r="AA64" i="4"/>
  <c r="AA63" i="4"/>
  <c r="AA62" i="4"/>
  <c r="AA61" i="4"/>
  <c r="AA60" i="4"/>
  <c r="AA59" i="4"/>
  <c r="AA58" i="4"/>
  <c r="AA57" i="4"/>
  <c r="AA48" i="4"/>
  <c r="AA47" i="4"/>
  <c r="AA46" i="4"/>
  <c r="AA45" i="4"/>
  <c r="AA44" i="4"/>
  <c r="AA43" i="4"/>
  <c r="AA42" i="4"/>
  <c r="AA41" i="4"/>
  <c r="AA40" i="4"/>
  <c r="AA39" i="4"/>
  <c r="AA38" i="4"/>
  <c r="AA37" i="4"/>
  <c r="AA36" i="4"/>
  <c r="AA35" i="4"/>
  <c r="AA34" i="4"/>
  <c r="AA33" i="4"/>
  <c r="AA32" i="4"/>
  <c r="AA31" i="4"/>
  <c r="AA22" i="4"/>
  <c r="AA21" i="4"/>
  <c r="AA20" i="4"/>
  <c r="AA19" i="4"/>
  <c r="AA18" i="4"/>
  <c r="AA17" i="4"/>
  <c r="AA16" i="4"/>
  <c r="AA15" i="4"/>
  <c r="AA14" i="4"/>
  <c r="AA13" i="4"/>
  <c r="AA12" i="4"/>
  <c r="AA11" i="4"/>
  <c r="AA10" i="4"/>
  <c r="AA9" i="4"/>
  <c r="AA8" i="4"/>
  <c r="AA7" i="4"/>
  <c r="AA6" i="4"/>
  <c r="AA5" i="4"/>
  <c r="AA38" i="6" l="1"/>
</calcChain>
</file>

<file path=xl/sharedStrings.xml><?xml version="1.0" encoding="utf-8"?>
<sst xmlns="http://schemas.openxmlformats.org/spreadsheetml/2006/main" count="647" uniqueCount="72">
  <si>
    <t>2018/09</t>
  </si>
  <si>
    <t>2018/12</t>
  </si>
  <si>
    <t>2019/03</t>
  </si>
  <si>
    <t>2019/06</t>
  </si>
  <si>
    <t>2019/09</t>
  </si>
  <si>
    <t>2020/03</t>
  </si>
  <si>
    <t>2020/06</t>
  </si>
  <si>
    <t>2020/09</t>
  </si>
  <si>
    <t>2020/12</t>
  </si>
  <si>
    <t>2021/03</t>
  </si>
  <si>
    <t>2021/06</t>
  </si>
  <si>
    <t>2021/09</t>
  </si>
  <si>
    <t>2021/12</t>
  </si>
  <si>
    <t>2022/03</t>
  </si>
  <si>
    <t>2022/06</t>
  </si>
  <si>
    <t>2022/09</t>
  </si>
  <si>
    <t>2022/12</t>
  </si>
  <si>
    <t>2019/12</t>
  </si>
  <si>
    <t>2023/03</t>
  </si>
  <si>
    <t>Qualified in UK</t>
  </si>
  <si>
    <t>Qualified in EEA</t>
  </si>
  <si>
    <t>Qualified elsewhere</t>
  </si>
  <si>
    <t>GPs with missing country of qualification information excluded</t>
  </si>
  <si>
    <t>GPs recorded as 'Unknown/other' gender excluded</t>
  </si>
  <si>
    <t>2023/06</t>
  </si>
  <si>
    <t>Qualified in UK - Female</t>
  </si>
  <si>
    <t>Qualified in UK - Male</t>
  </si>
  <si>
    <t>Qualified in EEA - Female</t>
  </si>
  <si>
    <t>Qualified in EEA - Male</t>
  </si>
  <si>
    <t>Qualified elsewhere - Female</t>
  </si>
  <si>
    <t>Qualified elsewhere - Male</t>
  </si>
  <si>
    <t>2023/09</t>
  </si>
  <si>
    <t>Female GPs</t>
  </si>
  <si>
    <t>Male GPs</t>
  </si>
  <si>
    <t>Notes</t>
  </si>
  <si>
    <t>This worksheet contains one table with a description of the notes referenced throughout this workbook.</t>
  </si>
  <si>
    <t>Note number</t>
  </si>
  <si>
    <t>Table Reference</t>
  </si>
  <si>
    <t>Note text/description</t>
  </si>
  <si>
    <t>2,4</t>
  </si>
  <si>
    <t>3,4</t>
  </si>
  <si>
    <t xml:space="preserve">A small number of GPs who appeared in NWRS in fully-qualified roles before disappearing from the TIS data are excluded. This anomaly is likely a result of data quality errors in either TIS or NWRS.  </t>
  </si>
  <si>
    <t>Fully-qualified GPs in NWRS data are GP Partners, Salaried GPs, GP Regular Locums and GP Retainers. Ad-hoc locums (locum or sessional GPs who typically work briefly at practices to cover for short-term or unexpected absences) are not included since information about them is captured in a different way to the rest of the workforce.</t>
  </si>
  <si>
    <t>All tables</t>
  </si>
  <si>
    <t>Data sources: Trainee Information System (TIS) for GPs in training and the National Workforce Reporting Service (NWRS) for fully-qualified GPs</t>
  </si>
  <si>
    <t>Total ST3 GPs seen in NWRS</t>
  </si>
  <si>
    <t>ST3 GPs not yet seen in NWRS</t>
  </si>
  <si>
    <t xml:space="preserve">First seen in NWRS fully-qualified role </t>
  </si>
  <si>
    <t>All ST3 GPs by quarter last seen</t>
  </si>
  <si>
    <t>% of all ST3 GPs seen in NWRS</t>
  </si>
  <si>
    <t>Last seen in ST3 role</t>
  </si>
  <si>
    <t>Supplementary analysis results: Tracking GPs in training into fully-qualified general practice roles</t>
  </si>
  <si>
    <t>Contents</t>
  </si>
  <si>
    <t>Footnotes and caveats about the statistics presented</t>
  </si>
  <si>
    <t>These tables will be updated every three months.</t>
  </si>
  <si>
    <t>If you have any further queries please contact primarycareworkforce@nhs.net</t>
  </si>
  <si>
    <t>Published by NHS England, part of the Government Statistical Service</t>
  </si>
  <si>
    <r>
      <t xml:space="preserve">Please read the accompanying PDF file - </t>
    </r>
    <r>
      <rPr>
        <b/>
        <sz val="12"/>
        <color theme="1"/>
        <rFont val="Arial"/>
        <family val="2"/>
      </rPr>
      <t xml:space="preserve">ST3 tracking methodology and interpretation </t>
    </r>
    <r>
      <rPr>
        <sz val="12"/>
        <color theme="1"/>
        <rFont val="Arial"/>
        <family val="2"/>
      </rPr>
      <t>- before attempting to interpret the figures presented in these tables.</t>
    </r>
  </si>
  <si>
    <t>These tables have been produced in response to a request from NHS England's GP modelling team for a quarterly supply of information on the number of GPs in training who transition into the fully-qualified workforce, and how long it takes them to do so.</t>
  </si>
  <si>
    <t>GPs in training disappearing from ST3 placement in TIS and taking up a fully-qualified role in NWRS, by quarter last seen in ST3 and first seen as fully-qualified, headcount</t>
  </si>
  <si>
    <t>GPs in training disappearing from ST3 placement in TIS and taking up a fully-qualified role in NWRS, by quarter last seen in ST3 and first seen as fully-qualified, by gender, headcount</t>
  </si>
  <si>
    <t>GPs in training disappearing from ST3 placement in TIS and taking up a fully-qualified role in NWRS, by quarter last seen in ST3 and first seen as fully-qualified, by country of qualification group, headcount</t>
  </si>
  <si>
    <t>GPs in training disappearing from ST3 placement in TIS and taking up a fully-qualified role in NWRS, by quarter last seen in ST3 and first seen as fully-qualified, by gender and country of qualification group, headcount</t>
  </si>
  <si>
    <t>2023/12</t>
  </si>
  <si>
    <t>Copyright © 2024 NHS England</t>
  </si>
  <si>
    <t>All GPs - Up to March 2024</t>
  </si>
  <si>
    <t>2024/03</t>
  </si>
  <si>
    <t>Table 1: GPs in training disappearing from ST3 placement in TIS and taking up a fully-qualified role in NWRS, by quarter last seen in ST3 and first seen as fully-qualified, headcount - September 2018 to March 2024 [Notes 1,2,3]</t>
  </si>
  <si>
    <t>Table 2: GPs in training disappearing from ST3 placement in TIS and taking up a fully-qualified role in NWRS, by quarter last seen in ST3 and first seen as fully-qualified, by gender, headcount - September 2018 to March 2024 [Notes 1,2,3,4,5]</t>
  </si>
  <si>
    <t>Table 3: GPs in training disappearing from ST3 placement in TIS and taking up a fully-qualified role in NWRS, by quarter last seen in ST3 and first seen as fully-qualified, by country of qualification group, headcount - September 2018 to March 2024 [Notes 1,2,3,6]</t>
  </si>
  <si>
    <t>Table 4: GPs in training disappearing from ST3 placement in TIS and taking up a fully-qualified role in NWRS, by quarter last seen in ST3 and first seen as fully-qualified, by gender and country of qualification group, headcount - September 2018 to March 20243 [Notes 1,2,3,4,5,6]</t>
  </si>
  <si>
    <t>A small number of GPs who hold multiple roles appear in the data with conflicting gender types. In releases of these statstics prior to March 2024, all records were included, resulting in a minimal amount of double counting in tables which are broken down by gender. From March 2024 onwards, all GPs with conflicting gender values have been excluded from tables broken down by gender.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</si>
</sst>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7" x14ac:knownFonts="1">
    <font>
      <sz val="12"/>
      <color theme="1"/>
      <name val="Arial"/>
      <family val="2"/>
    </font>
    <font>
      <b/>
      <sz val="12"/>
      <color theme="1"/>
      <name val="Arial"/>
      <family val="2"/>
    </font>
    <font>
      <sz val="8"/>
      <name val="Arial"/>
      <family val="2"/>
    </font>
    <font>
      <sz val="12"/>
      <color theme="1"/>
      <name val="Arial"/>
      <family val="2"/>
    </font>
    <font>
      <sz val="11"/>
      <color theme="1"/>
      <name val="Calibri"/>
      <family val="2"/>
      <scheme val="minor"/>
    </font>
    <font>
      <sz val="16"/>
      <color theme="1"/>
      <name val="Arial"/>
      <family val="2"/>
    </font>
    <font>
      <b/>
      <sz val="15"/>
      <color theme="3"/>
      <name val="Arial"/>
      <family val="2"/>
    </font>
    <font>
      <b/>
      <sz val="13"/>
      <color theme="3"/>
      <name val="Arial"/>
      <family val="2"/>
    </font>
    <font>
      <b/>
      <sz val="11"/>
      <color theme="3"/>
      <name val="Arial"/>
      <family val="2"/>
    </font>
    <font>
      <b/>
      <sz val="12"/>
      <color rgb="FF000000"/>
      <name val="Arial"/>
      <family val="2"/>
    </font>
    <font>
      <sz val="12"/>
      <color rgb="FF000000"/>
      <name val="Arial"/>
      <family val="2"/>
    </font>
    <font>
      <b/>
      <sz val="14"/>
      <name val="Arial"/>
      <family val="2"/>
    </font>
    <font>
      <u/>
      <sz val="12"/>
      <color theme="10"/>
      <name val="Arial"/>
      <family val="2"/>
    </font>
    <font>
      <b/>
      <sz val="11"/>
      <color rgb="FF000000"/>
      <name val="Arial"/>
      <family val="2"/>
    </font>
    <font>
      <b/>
      <sz val="20"/>
      <color theme="1"/>
      <name val="Arial"/>
      <family val="2"/>
    </font>
    <font>
      <sz val="11"/>
      <color indexed="8"/>
      <name val="Arial"/>
      <family val="2"/>
    </font>
    <font>
      <sz val="10"/>
      <color indexed="8"/>
      <name val="Arial"/>
      <family val="2"/>
    </font>
  </fonts>
  <fills count="3">
    <fill>
      <patternFill patternType="none"/>
    </fill>
    <fill>
      <patternFill patternType="gray125"/>
    </fill>
    <fill>
      <patternFill patternType="solid">
        <fgColor theme="4" tint="0.79998168889431442"/>
        <bgColor indexed="64"/>
      </patternFill>
    </fill>
  </fills>
  <borders count="13">
    <border>
      <left/>
      <right/>
      <top/>
      <bottom/>
      <diagonal/>
    </border>
    <border>
      <left/>
      <right style="thin">
        <color auto="1"/>
      </right>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style="thin">
        <color auto="1"/>
      </right>
      <top/>
      <bottom style="thin">
        <color auto="1"/>
      </bottom>
      <diagonal/>
    </border>
    <border>
      <left style="thin">
        <color auto="1"/>
      </left>
      <right/>
      <top style="thin">
        <color auto="1"/>
      </top>
      <bottom/>
      <diagonal/>
    </border>
  </borders>
  <cellStyleXfs count="10">
    <xf numFmtId="0" fontId="0" fillId="0" borderId="0"/>
    <xf numFmtId="9" fontId="3"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6" fillId="0" borderId="8" applyNumberFormat="0" applyFill="0" applyAlignment="0" applyProtection="0"/>
    <xf numFmtId="0" fontId="7" fillId="0" borderId="9" applyNumberFormat="0" applyFill="0" applyAlignment="0" applyProtection="0"/>
    <xf numFmtId="0" fontId="8" fillId="0" borderId="10" applyNumberFormat="0" applyFill="0" applyAlignment="0" applyProtection="0"/>
    <xf numFmtId="0" fontId="12" fillId="0" borderId="0" applyNumberFormat="0" applyFill="0" applyBorder="0" applyAlignment="0" applyProtection="0"/>
    <xf numFmtId="0" fontId="4" fillId="0" borderId="0"/>
  </cellStyleXfs>
  <cellXfs count="44">
    <xf numFmtId="0" fontId="0" fillId="0" borderId="0" xfId="0"/>
    <xf numFmtId="0" fontId="0" fillId="0" borderId="1" xfId="0" applyBorder="1"/>
    <xf numFmtId="0" fontId="0" fillId="0" borderId="2" xfId="0" applyBorder="1"/>
    <xf numFmtId="0" fontId="0" fillId="0" borderId="3" xfId="0" applyBorder="1" applyAlignment="1">
      <alignment horizontal="right" wrapText="1"/>
    </xf>
    <xf numFmtId="0" fontId="0" fillId="0" borderId="0" xfId="0" applyAlignment="1">
      <alignment horizontal="right"/>
    </xf>
    <xf numFmtId="0" fontId="0" fillId="0" borderId="6" xfId="0" applyBorder="1" applyAlignment="1">
      <alignment horizontal="right"/>
    </xf>
    <xf numFmtId="0" fontId="0" fillId="0" borderId="4" xfId="0" applyBorder="1" applyAlignment="1">
      <alignment horizontal="right"/>
    </xf>
    <xf numFmtId="164" fontId="0" fillId="0" borderId="0" xfId="0" applyNumberFormat="1" applyAlignment="1">
      <alignment horizontal="right"/>
    </xf>
    <xf numFmtId="164" fontId="0" fillId="0" borderId="0" xfId="0" applyNumberFormat="1"/>
    <xf numFmtId="0" fontId="0" fillId="0" borderId="1" xfId="0" applyBorder="1" applyAlignment="1">
      <alignment vertical="top"/>
    </xf>
    <xf numFmtId="164" fontId="0" fillId="0" borderId="0" xfId="0" applyNumberFormat="1" applyAlignment="1">
      <alignment vertical="top"/>
    </xf>
    <xf numFmtId="0" fontId="0" fillId="0" borderId="0" xfId="0" applyAlignment="1">
      <alignment vertical="top"/>
    </xf>
    <xf numFmtId="0" fontId="0" fillId="0" borderId="6" xfId="0" applyBorder="1" applyAlignment="1">
      <alignment horizontal="right" vertical="top"/>
    </xf>
    <xf numFmtId="0" fontId="9" fillId="0" borderId="0" xfId="5" applyFont="1" applyFill="1" applyBorder="1"/>
    <xf numFmtId="0" fontId="10" fillId="0" borderId="0" xfId="0" applyFont="1"/>
    <xf numFmtId="0" fontId="9" fillId="0" borderId="0" xfId="7" applyFont="1" applyFill="1" applyBorder="1"/>
    <xf numFmtId="0" fontId="9" fillId="0" borderId="0" xfId="6" applyFont="1" applyFill="1" applyBorder="1"/>
    <xf numFmtId="0" fontId="1" fillId="0" borderId="0" xfId="0" applyFont="1"/>
    <xf numFmtId="0" fontId="11" fillId="0" borderId="0" xfId="2" applyFont="1" applyAlignment="1">
      <alignment vertical="center"/>
    </xf>
    <xf numFmtId="0" fontId="10" fillId="0" borderId="0" xfId="6" applyFont="1" applyFill="1" applyBorder="1"/>
    <xf numFmtId="0" fontId="1" fillId="0" borderId="0" xfId="0" applyFont="1" applyAlignment="1">
      <alignment horizontal="center"/>
    </xf>
    <xf numFmtId="0" fontId="0" fillId="0" borderId="7" xfId="0" applyBorder="1" applyAlignment="1">
      <alignment horizontal="right" wrapText="1"/>
    </xf>
    <xf numFmtId="0" fontId="0" fillId="0" borderId="11" xfId="0" applyBorder="1" applyAlignment="1">
      <alignment horizontal="right" wrapText="1"/>
    </xf>
    <xf numFmtId="0" fontId="0" fillId="0" borderId="2" xfId="0" applyBorder="1" applyAlignment="1">
      <alignment horizontal="right"/>
    </xf>
    <xf numFmtId="0" fontId="0" fillId="0" borderId="1" xfId="0" applyBorder="1" applyAlignment="1">
      <alignment horizontal="right"/>
    </xf>
    <xf numFmtId="0" fontId="0" fillId="0" borderId="1" xfId="0" applyBorder="1" applyAlignment="1">
      <alignment horizontal="right" vertical="top"/>
    </xf>
    <xf numFmtId="9" fontId="0" fillId="0" borderId="5" xfId="1" applyFont="1" applyBorder="1"/>
    <xf numFmtId="9" fontId="0" fillId="0" borderId="5" xfId="1" applyFont="1" applyBorder="1" applyAlignment="1">
      <alignment vertical="top"/>
    </xf>
    <xf numFmtId="0" fontId="1" fillId="0" borderId="1" xfId="0" applyFont="1" applyBorder="1" applyAlignment="1">
      <alignment wrapText="1"/>
    </xf>
    <xf numFmtId="9" fontId="0" fillId="0" borderId="12" xfId="1" applyFont="1" applyBorder="1"/>
    <xf numFmtId="0" fontId="13" fillId="0" borderId="0" xfId="0" applyFont="1" applyAlignment="1">
      <alignment horizontal="left" readingOrder="1"/>
    </xf>
    <xf numFmtId="0" fontId="4" fillId="0" borderId="0" xfId="9"/>
    <xf numFmtId="0" fontId="12" fillId="0" borderId="0" xfId="8" applyAlignment="1">
      <alignment horizontal="left" vertical="center" indent="1"/>
    </xf>
    <xf numFmtId="0" fontId="0" fillId="0" borderId="0" xfId="0" applyAlignment="1">
      <alignment vertical="center"/>
    </xf>
    <xf numFmtId="0" fontId="14" fillId="0" borderId="0" xfId="0" applyFont="1" applyAlignment="1">
      <alignment vertical="top"/>
    </xf>
    <xf numFmtId="0" fontId="15" fillId="0" borderId="0" xfId="0" applyFont="1" applyAlignment="1" applyProtection="1">
      <alignment vertical="top"/>
      <protection locked="0"/>
    </xf>
    <xf numFmtId="0" fontId="16" fillId="0" borderId="0" xfId="0" applyFont="1" applyAlignment="1" applyProtection="1">
      <alignment vertical="top"/>
      <protection locked="0"/>
    </xf>
    <xf numFmtId="0" fontId="15" fillId="0" borderId="0" xfId="0" applyFont="1" applyProtection="1">
      <protection locked="0"/>
    </xf>
    <xf numFmtId="0" fontId="5" fillId="2" borderId="0" xfId="0" applyFont="1" applyFill="1"/>
    <xf numFmtId="0" fontId="0" fillId="0" borderId="12" xfId="0" applyBorder="1"/>
    <xf numFmtId="0" fontId="0" fillId="0" borderId="5" xfId="0" applyBorder="1"/>
    <xf numFmtId="164" fontId="0" fillId="0" borderId="0" xfId="0" applyNumberFormat="1" applyAlignment="1">
      <alignment horizontal="right" vertical="top"/>
    </xf>
    <xf numFmtId="0" fontId="1" fillId="0" borderId="5" xfId="0" applyFont="1" applyBorder="1" applyAlignment="1">
      <alignment horizontal="center"/>
    </xf>
    <xf numFmtId="0" fontId="1" fillId="0" borderId="0" xfId="0" applyFont="1" applyAlignment="1">
      <alignment horizontal="center"/>
    </xf>
  </cellXfs>
  <cellStyles count="10">
    <cellStyle name="Comma 2" xfId="3" xr:uid="{3E1BA12A-BC60-462C-A0C5-BEBD24196E5A}"/>
    <cellStyle name="Heading 1" xfId="5" builtinId="16"/>
    <cellStyle name="Heading 2" xfId="6" builtinId="17"/>
    <cellStyle name="Heading 3" xfId="7" builtinId="18"/>
    <cellStyle name="Hyperlink" xfId="8" builtinId="8"/>
    <cellStyle name="Normal" xfId="0" builtinId="0"/>
    <cellStyle name="Normal 10 2 2" xfId="9" xr:uid="{52E1885F-E291-44CE-B891-86016C90FA7B}"/>
    <cellStyle name="Normal 2" xfId="2" xr:uid="{2685D398-78D7-4C6F-A672-18D3029ACD70}"/>
    <cellStyle name="Per cent 2" xfId="4" xr:uid="{3A68F21E-F408-43DF-A3B0-93B4B8A5CB35}"/>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23</xdr:col>
      <xdr:colOff>533400</xdr:colOff>
      <xdr:row>0</xdr:row>
      <xdr:rowOff>50800</xdr:rowOff>
    </xdr:from>
    <xdr:to>
      <xdr:col>25</xdr:col>
      <xdr:colOff>650007</xdr:colOff>
      <xdr:row>4</xdr:row>
      <xdr:rowOff>23693</xdr:rowOff>
    </xdr:to>
    <xdr:pic>
      <xdr:nvPicPr>
        <xdr:cNvPr id="3" name="Picture 2" descr="NHS England logo">
          <a:extLst>
            <a:ext uri="{FF2B5EF4-FFF2-40B4-BE49-F238E27FC236}">
              <a16:creationId xmlns:a16="http://schemas.microsoft.com/office/drawing/2014/main" id="{C500C634-E4FF-4339-86DD-D2C15EE498D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322" t="19530" r="2322"/>
        <a:stretch/>
      </xdr:blipFill>
      <xdr:spPr>
        <a:xfrm>
          <a:off x="17995900" y="50800"/>
          <a:ext cx="1640607" cy="114129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972B5-34DA-4544-AE3E-83CD480EC7EE}">
  <dimension ref="A1:F13"/>
  <sheetViews>
    <sheetView showGridLines="0" zoomScale="75" zoomScaleNormal="75" workbookViewId="0">
      <selection activeCell="F30" sqref="F30"/>
    </sheetView>
  </sheetViews>
  <sheetFormatPr defaultRowHeight="15" x14ac:dyDescent="0.2"/>
  <cols>
    <col min="1" max="1" width="8.109375" customWidth="1"/>
  </cols>
  <sheetData>
    <row r="1" spans="1:6" ht="45.75" customHeight="1" x14ac:dyDescent="0.2">
      <c r="A1" s="34" t="s">
        <v>51</v>
      </c>
    </row>
    <row r="2" spans="1:6" x14ac:dyDescent="0.2">
      <c r="A2" t="s">
        <v>58</v>
      </c>
    </row>
    <row r="3" spans="1:6" ht="15.75" x14ac:dyDescent="0.25">
      <c r="A3" t="s">
        <v>57</v>
      </c>
    </row>
    <row r="4" spans="1:6" x14ac:dyDescent="0.2">
      <c r="A4" t="s">
        <v>54</v>
      </c>
    </row>
    <row r="5" spans="1:6" x14ac:dyDescent="0.2">
      <c r="A5" t="s">
        <v>55</v>
      </c>
    </row>
    <row r="6" spans="1:6" ht="36.75" customHeight="1" x14ac:dyDescent="0.25">
      <c r="A6" s="30" t="s">
        <v>52</v>
      </c>
      <c r="B6" s="30"/>
      <c r="C6" s="31"/>
      <c r="D6" s="31"/>
      <c r="E6" s="31"/>
      <c r="F6" s="31"/>
    </row>
    <row r="7" spans="1:6" ht="15.75" x14ac:dyDescent="0.25">
      <c r="A7" s="32" t="s">
        <v>34</v>
      </c>
      <c r="B7" s="33" t="s">
        <v>53</v>
      </c>
      <c r="C7" s="31"/>
      <c r="D7" s="31"/>
      <c r="E7" s="31"/>
      <c r="F7" s="31"/>
    </row>
    <row r="8" spans="1:6" x14ac:dyDescent="0.2">
      <c r="A8" s="32">
        <v>1</v>
      </c>
      <c r="B8" s="33" t="s">
        <v>59</v>
      </c>
      <c r="C8" s="33"/>
      <c r="D8" s="33"/>
      <c r="E8" s="33"/>
      <c r="F8" s="33"/>
    </row>
    <row r="9" spans="1:6" x14ac:dyDescent="0.2">
      <c r="A9" s="32">
        <v>2</v>
      </c>
      <c r="B9" s="33" t="s">
        <v>60</v>
      </c>
      <c r="C9" s="33"/>
      <c r="D9" s="33"/>
      <c r="E9" s="33"/>
      <c r="F9" s="33"/>
    </row>
    <row r="10" spans="1:6" x14ac:dyDescent="0.2">
      <c r="A10" s="32">
        <v>3</v>
      </c>
      <c r="B10" s="33" t="s">
        <v>61</v>
      </c>
      <c r="C10" s="33"/>
      <c r="D10" s="33"/>
      <c r="E10" s="33"/>
      <c r="F10" s="33"/>
    </row>
    <row r="11" spans="1:6" x14ac:dyDescent="0.2">
      <c r="A11" s="32">
        <v>4</v>
      </c>
      <c r="B11" s="33" t="s">
        <v>62</v>
      </c>
      <c r="C11" s="33"/>
      <c r="D11" s="33"/>
      <c r="E11" s="33"/>
      <c r="F11" s="33"/>
    </row>
    <row r="12" spans="1:6" s="31" customFormat="1" ht="39" customHeight="1" x14ac:dyDescent="0.25">
      <c r="A12" s="37" t="s">
        <v>56</v>
      </c>
      <c r="B12" s="36"/>
      <c r="C12" s="36"/>
      <c r="D12" s="36"/>
    </row>
    <row r="13" spans="1:6" s="31" customFormat="1" ht="39" customHeight="1" x14ac:dyDescent="0.25">
      <c r="A13" s="35" t="s">
        <v>64</v>
      </c>
      <c r="B13" s="36"/>
      <c r="C13" s="36"/>
      <c r="D13" s="36"/>
    </row>
  </sheetData>
  <hyperlinks>
    <hyperlink ref="A8" location="'1. All GPs'!A1" display="'1. All GPs'!A1" xr:uid="{0F573E78-49DF-4FD1-ADE6-FACAFA17AC27}"/>
    <hyperlink ref="A9" location="'2. By gender'!A1" display="'2. By gender'!A1" xr:uid="{836DDAD3-68BB-4687-8585-0D8D87B741F7}"/>
    <hyperlink ref="A10" location="'3. By country of qual'!A1" display="'3. By country of qual'!A1" xr:uid="{A0AAA52D-D019-4BA4-82C6-43F9F25E29E9}"/>
    <hyperlink ref="A11" location="'4. By cqual &amp; gender'!A1" display="'4. By cqual &amp; gender'!A1" xr:uid="{A154D5C8-B44C-4DD6-B7D8-8B53F8FEA5F6}"/>
    <hyperlink ref="A7" location="Notes!A1" display="Notes" xr:uid="{6553DEDA-A51B-45FC-98AB-4DBDC5AD21AD}"/>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75B1-6303-4891-985B-459D44DDC0E5}">
  <dimension ref="A1:C9"/>
  <sheetViews>
    <sheetView zoomScaleNormal="100" workbookViewId="0"/>
  </sheetViews>
  <sheetFormatPr defaultRowHeight="15" x14ac:dyDescent="0.2"/>
  <cols>
    <col min="1" max="1" width="15.77734375" customWidth="1"/>
    <col min="2" max="2" width="20.77734375" customWidth="1"/>
  </cols>
  <sheetData>
    <row r="1" spans="1:3" ht="15.75" x14ac:dyDescent="0.25">
      <c r="A1" s="13" t="s">
        <v>34</v>
      </c>
      <c r="B1" s="14"/>
    </row>
    <row r="2" spans="1:3" ht="15.75" x14ac:dyDescent="0.25">
      <c r="A2" s="15" t="s">
        <v>35</v>
      </c>
      <c r="B2" s="14"/>
    </row>
    <row r="3" spans="1:3" ht="15.75" x14ac:dyDescent="0.25">
      <c r="A3" s="16" t="s">
        <v>36</v>
      </c>
      <c r="B3" s="17" t="s">
        <v>37</v>
      </c>
      <c r="C3" s="16" t="s">
        <v>38</v>
      </c>
    </row>
    <row r="4" spans="1:3" x14ac:dyDescent="0.2">
      <c r="A4" s="19">
        <v>1</v>
      </c>
      <c r="B4" t="s">
        <v>43</v>
      </c>
      <c r="C4" t="s">
        <v>44</v>
      </c>
    </row>
    <row r="5" spans="1:3" x14ac:dyDescent="0.2">
      <c r="A5" s="19">
        <v>2</v>
      </c>
      <c r="B5" t="s">
        <v>43</v>
      </c>
      <c r="C5" t="s">
        <v>42</v>
      </c>
    </row>
    <row r="6" spans="1:3" x14ac:dyDescent="0.2">
      <c r="A6" s="19">
        <v>3</v>
      </c>
      <c r="B6" t="s">
        <v>43</v>
      </c>
      <c r="C6" s="19" t="s">
        <v>41</v>
      </c>
    </row>
    <row r="7" spans="1:3" x14ac:dyDescent="0.2">
      <c r="A7" s="19">
        <v>4</v>
      </c>
      <c r="B7" t="s">
        <v>39</v>
      </c>
      <c r="C7" t="s">
        <v>23</v>
      </c>
    </row>
    <row r="8" spans="1:3" x14ac:dyDescent="0.2">
      <c r="A8" s="19">
        <v>5</v>
      </c>
      <c r="B8" t="s">
        <v>39</v>
      </c>
      <c r="C8" t="s">
        <v>71</v>
      </c>
    </row>
    <row r="9" spans="1:3" x14ac:dyDescent="0.2">
      <c r="A9" s="19">
        <v>6</v>
      </c>
      <c r="B9" t="s">
        <v>40</v>
      </c>
      <c r="C9" t="s">
        <v>22</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423C6-DD30-4E5E-96EA-44CBA4E5BE9C}">
  <sheetPr>
    <tabColor rgb="FF7030A0"/>
  </sheetPr>
  <dimension ref="A1:AA26"/>
  <sheetViews>
    <sheetView showGridLines="0" tabSelected="1" zoomScale="75" zoomScaleNormal="75" workbookViewId="0"/>
  </sheetViews>
  <sheetFormatPr defaultRowHeight="15" x14ac:dyDescent="0.2"/>
  <cols>
    <col min="1" max="1" width="10.33203125" customWidth="1"/>
    <col min="20" max="20" width="9.6640625" customWidth="1"/>
    <col min="21" max="21" width="9.33203125" customWidth="1"/>
    <col min="22" max="22" width="11.33203125" customWidth="1"/>
    <col min="23" max="23" width="11.6640625" customWidth="1"/>
    <col min="24" max="25" width="11.33203125" customWidth="1"/>
  </cols>
  <sheetData>
    <row r="1" spans="1:27" ht="43.15" customHeight="1" x14ac:dyDescent="0.2">
      <c r="A1" s="18" t="s">
        <v>67</v>
      </c>
    </row>
    <row r="2" spans="1:27" ht="20.25" x14ac:dyDescent="0.3">
      <c r="A2" s="38" t="s">
        <v>65</v>
      </c>
      <c r="B2" s="38"/>
      <c r="C2" s="38"/>
      <c r="D2" s="38"/>
      <c r="E2" s="38"/>
      <c r="F2" s="38"/>
      <c r="G2" s="38"/>
      <c r="H2" s="38"/>
      <c r="I2" s="38"/>
      <c r="J2" s="38"/>
      <c r="K2" s="38"/>
      <c r="L2" s="38"/>
      <c r="M2" s="38"/>
      <c r="N2" s="38"/>
      <c r="O2" s="38"/>
      <c r="P2" s="38"/>
      <c r="Q2" s="38"/>
      <c r="R2" s="38"/>
      <c r="S2" s="38"/>
      <c r="T2" s="38"/>
      <c r="U2" s="38"/>
      <c r="V2" s="38"/>
      <c r="W2" s="38"/>
      <c r="X2" s="38"/>
      <c r="Y2" s="38"/>
      <c r="Z2" s="38"/>
      <c r="AA2" s="38"/>
    </row>
    <row r="3" spans="1:27" ht="27.75" customHeight="1" x14ac:dyDescent="0.25">
      <c r="A3" s="1"/>
      <c r="B3" s="42" t="s">
        <v>47</v>
      </c>
      <c r="C3" s="43"/>
      <c r="D3" s="43"/>
      <c r="E3" s="43"/>
      <c r="F3" s="43"/>
      <c r="G3" s="43"/>
      <c r="H3" s="43"/>
      <c r="I3" s="43"/>
      <c r="J3" s="43"/>
      <c r="K3" s="43"/>
      <c r="L3" s="43"/>
      <c r="M3" s="43"/>
      <c r="N3" s="43"/>
      <c r="O3" s="43"/>
      <c r="P3" s="43"/>
      <c r="Q3" s="43"/>
      <c r="R3" s="43"/>
      <c r="S3" s="43"/>
      <c r="T3" s="43"/>
      <c r="U3" s="43"/>
    </row>
    <row r="4" spans="1:27" ht="59.25" customHeight="1" x14ac:dyDescent="0.25">
      <c r="A4" s="28" t="s">
        <v>50</v>
      </c>
      <c r="B4" s="6" t="s">
        <v>1</v>
      </c>
      <c r="C4" s="6" t="s">
        <v>2</v>
      </c>
      <c r="D4" s="6" t="s">
        <v>3</v>
      </c>
      <c r="E4" s="6" t="s">
        <v>4</v>
      </c>
      <c r="F4" s="6" t="s">
        <v>17</v>
      </c>
      <c r="G4" s="6" t="s">
        <v>5</v>
      </c>
      <c r="H4" s="6" t="s">
        <v>6</v>
      </c>
      <c r="I4" s="6" t="s">
        <v>7</v>
      </c>
      <c r="J4" s="6" t="s">
        <v>8</v>
      </c>
      <c r="K4" s="6" t="s">
        <v>9</v>
      </c>
      <c r="L4" s="6" t="s">
        <v>10</v>
      </c>
      <c r="M4" s="6" t="s">
        <v>11</v>
      </c>
      <c r="N4" s="6" t="s">
        <v>12</v>
      </c>
      <c r="O4" s="6" t="s">
        <v>13</v>
      </c>
      <c r="P4" s="6" t="s">
        <v>14</v>
      </c>
      <c r="Q4" s="6" t="s">
        <v>15</v>
      </c>
      <c r="R4" s="6" t="s">
        <v>16</v>
      </c>
      <c r="S4" s="6" t="s">
        <v>18</v>
      </c>
      <c r="T4" s="6" t="s">
        <v>24</v>
      </c>
      <c r="U4" s="6" t="s">
        <v>31</v>
      </c>
      <c r="V4" s="6" t="s">
        <v>63</v>
      </c>
      <c r="W4" s="6" t="s">
        <v>66</v>
      </c>
      <c r="X4" s="22" t="s">
        <v>45</v>
      </c>
      <c r="Y4" s="21" t="s">
        <v>46</v>
      </c>
      <c r="Z4" s="3" t="s">
        <v>48</v>
      </c>
      <c r="AA4" s="3" t="s">
        <v>49</v>
      </c>
    </row>
    <row r="5" spans="1:27" ht="30" customHeight="1" x14ac:dyDescent="0.2">
      <c r="A5" s="2" t="s">
        <v>0</v>
      </c>
      <c r="B5" s="4">
        <v>39</v>
      </c>
      <c r="C5" s="4">
        <v>39</v>
      </c>
      <c r="D5" s="4">
        <v>24</v>
      </c>
      <c r="E5" s="4">
        <v>17</v>
      </c>
      <c r="F5" s="4">
        <v>8</v>
      </c>
      <c r="G5" s="4">
        <v>6</v>
      </c>
      <c r="H5" s="4">
        <v>14</v>
      </c>
      <c r="I5" s="4">
        <v>4</v>
      </c>
      <c r="J5" s="4">
        <v>7</v>
      </c>
      <c r="K5" s="4">
        <v>10</v>
      </c>
      <c r="L5" s="4">
        <v>4</v>
      </c>
      <c r="M5" s="4">
        <v>5</v>
      </c>
      <c r="N5" s="4">
        <v>4</v>
      </c>
      <c r="O5" s="4">
        <v>5</v>
      </c>
      <c r="P5" s="4">
        <v>4</v>
      </c>
      <c r="Q5" s="4">
        <v>0</v>
      </c>
      <c r="R5" s="4">
        <v>0</v>
      </c>
      <c r="S5" s="4">
        <v>1</v>
      </c>
      <c r="T5" s="4">
        <v>3</v>
      </c>
      <c r="U5" s="4">
        <v>0</v>
      </c>
      <c r="V5" s="4">
        <v>1</v>
      </c>
      <c r="W5" s="4">
        <v>1</v>
      </c>
      <c r="X5" s="23">
        <f>SUM(B5:W5)</f>
        <v>196</v>
      </c>
      <c r="Y5">
        <v>75</v>
      </c>
      <c r="Z5" s="39">
        <f>SUM(X5:Y5)</f>
        <v>271</v>
      </c>
      <c r="AA5" s="26">
        <f>1-(Y5/Z5)</f>
        <v>0.7232472324723247</v>
      </c>
    </row>
    <row r="6" spans="1:27" x14ac:dyDescent="0.2">
      <c r="A6" s="1" t="s">
        <v>1</v>
      </c>
      <c r="B6" s="8">
        <v>0</v>
      </c>
      <c r="C6" s="4">
        <v>57</v>
      </c>
      <c r="D6" s="4">
        <v>56</v>
      </c>
      <c r="E6" s="4">
        <v>27</v>
      </c>
      <c r="F6" s="4">
        <v>19</v>
      </c>
      <c r="G6" s="4">
        <v>8</v>
      </c>
      <c r="H6" s="4">
        <v>17</v>
      </c>
      <c r="I6" s="4">
        <v>8</v>
      </c>
      <c r="J6" s="4">
        <v>4</v>
      </c>
      <c r="K6" s="4">
        <v>4</v>
      </c>
      <c r="L6" s="4">
        <v>6</v>
      </c>
      <c r="M6" s="4">
        <v>7</v>
      </c>
      <c r="N6" s="4">
        <v>7</v>
      </c>
      <c r="O6" s="4">
        <v>6</v>
      </c>
      <c r="P6" s="4">
        <v>2</v>
      </c>
      <c r="Q6" s="4">
        <v>3</v>
      </c>
      <c r="R6" s="4">
        <v>3</v>
      </c>
      <c r="S6" s="4">
        <v>4</v>
      </c>
      <c r="T6" s="4">
        <v>1</v>
      </c>
      <c r="U6" s="4">
        <v>2</v>
      </c>
      <c r="V6" s="4">
        <v>2</v>
      </c>
      <c r="W6" s="4">
        <v>1</v>
      </c>
      <c r="X6" s="24">
        <f t="shared" ref="X6:X26" si="0">SUM(B6:W6)</f>
        <v>244</v>
      </c>
      <c r="Y6">
        <v>92</v>
      </c>
      <c r="Z6" s="40">
        <f t="shared" ref="Z6:Z26" si="1">SUM(X6:Y6)</f>
        <v>336</v>
      </c>
      <c r="AA6" s="26">
        <f t="shared" ref="AA6:AA25" si="2">1-(Y6/Z6)</f>
        <v>0.72619047619047616</v>
      </c>
    </row>
    <row r="7" spans="1:27" x14ac:dyDescent="0.2">
      <c r="A7" s="1" t="s">
        <v>2</v>
      </c>
      <c r="B7" s="8">
        <v>0</v>
      </c>
      <c r="C7" s="8">
        <v>0</v>
      </c>
      <c r="D7" s="4">
        <v>28</v>
      </c>
      <c r="E7" s="4">
        <v>34</v>
      </c>
      <c r="F7" s="4">
        <v>19</v>
      </c>
      <c r="G7" s="4">
        <v>7</v>
      </c>
      <c r="H7" s="4">
        <v>15</v>
      </c>
      <c r="I7" s="4">
        <v>14</v>
      </c>
      <c r="J7" s="4">
        <v>11</v>
      </c>
      <c r="K7" s="4">
        <v>4</v>
      </c>
      <c r="L7" s="4">
        <v>7</v>
      </c>
      <c r="M7" s="4">
        <v>9</v>
      </c>
      <c r="N7" s="4">
        <v>4</v>
      </c>
      <c r="O7" s="4">
        <v>2</v>
      </c>
      <c r="P7" s="4">
        <v>1</v>
      </c>
      <c r="Q7" s="4">
        <v>4</v>
      </c>
      <c r="R7" s="4">
        <v>1</v>
      </c>
      <c r="S7" s="4">
        <v>3</v>
      </c>
      <c r="T7" s="4">
        <v>2</v>
      </c>
      <c r="U7" s="4">
        <v>1</v>
      </c>
      <c r="V7" s="4">
        <v>2</v>
      </c>
      <c r="W7" s="4">
        <v>1</v>
      </c>
      <c r="X7" s="24">
        <f t="shared" si="0"/>
        <v>169</v>
      </c>
      <c r="Y7">
        <v>67</v>
      </c>
      <c r="Z7" s="40">
        <f t="shared" si="1"/>
        <v>236</v>
      </c>
      <c r="AA7" s="26">
        <f t="shared" si="2"/>
        <v>0.71610169491525422</v>
      </c>
    </row>
    <row r="8" spans="1:27" x14ac:dyDescent="0.2">
      <c r="A8" s="1" t="s">
        <v>3</v>
      </c>
      <c r="B8" s="8">
        <v>0</v>
      </c>
      <c r="C8" s="8">
        <v>0</v>
      </c>
      <c r="D8" s="8">
        <v>0</v>
      </c>
      <c r="E8" s="4">
        <v>326</v>
      </c>
      <c r="F8" s="4">
        <v>225</v>
      </c>
      <c r="G8" s="4">
        <v>82</v>
      </c>
      <c r="H8" s="4">
        <v>136</v>
      </c>
      <c r="I8" s="4">
        <v>81</v>
      </c>
      <c r="J8" s="4">
        <v>50</v>
      </c>
      <c r="K8" s="4">
        <v>54</v>
      </c>
      <c r="L8" s="4">
        <v>31</v>
      </c>
      <c r="M8" s="4">
        <v>41</v>
      </c>
      <c r="N8" s="4">
        <v>34</v>
      </c>
      <c r="O8" s="4">
        <v>21</v>
      </c>
      <c r="P8" s="4">
        <v>22</v>
      </c>
      <c r="Q8" s="4">
        <v>19</v>
      </c>
      <c r="R8" s="4">
        <v>17</v>
      </c>
      <c r="S8" s="4">
        <v>8</v>
      </c>
      <c r="T8" s="4">
        <v>17</v>
      </c>
      <c r="U8" s="4">
        <v>13</v>
      </c>
      <c r="V8" s="4">
        <v>4</v>
      </c>
      <c r="W8" s="4">
        <v>4</v>
      </c>
      <c r="X8" s="24">
        <f t="shared" si="0"/>
        <v>1185</v>
      </c>
      <c r="Y8">
        <v>327</v>
      </c>
      <c r="Z8" s="40">
        <f t="shared" si="1"/>
        <v>1512</v>
      </c>
      <c r="AA8" s="26">
        <f t="shared" si="2"/>
        <v>0.78373015873015872</v>
      </c>
    </row>
    <row r="9" spans="1:27" x14ac:dyDescent="0.2">
      <c r="A9" s="1" t="s">
        <v>4</v>
      </c>
      <c r="B9" s="8">
        <v>0</v>
      </c>
      <c r="C9" s="8">
        <v>0</v>
      </c>
      <c r="D9" s="8">
        <v>0</v>
      </c>
      <c r="E9" s="8">
        <v>0</v>
      </c>
      <c r="F9" s="4">
        <v>48</v>
      </c>
      <c r="G9" s="4">
        <v>26</v>
      </c>
      <c r="H9" s="4">
        <v>47</v>
      </c>
      <c r="I9" s="4">
        <v>22</v>
      </c>
      <c r="J9" s="4">
        <v>16</v>
      </c>
      <c r="K9" s="4">
        <v>20</v>
      </c>
      <c r="L9" s="4">
        <v>9</v>
      </c>
      <c r="M9" s="4">
        <v>10</v>
      </c>
      <c r="N9" s="4">
        <v>9</v>
      </c>
      <c r="O9" s="4">
        <v>7</v>
      </c>
      <c r="P9" s="4">
        <v>3</v>
      </c>
      <c r="Q9" s="4">
        <v>4</v>
      </c>
      <c r="R9" s="4">
        <v>3</v>
      </c>
      <c r="S9" s="4">
        <v>6</v>
      </c>
      <c r="T9" s="4">
        <v>3</v>
      </c>
      <c r="U9" s="4">
        <v>2</v>
      </c>
      <c r="V9" s="4">
        <v>3</v>
      </c>
      <c r="W9" s="4">
        <v>1</v>
      </c>
      <c r="X9" s="24">
        <f t="shared" si="0"/>
        <v>239</v>
      </c>
      <c r="Y9">
        <v>77</v>
      </c>
      <c r="Z9" s="40">
        <f t="shared" si="1"/>
        <v>316</v>
      </c>
      <c r="AA9" s="26">
        <f t="shared" si="2"/>
        <v>0.75632911392405067</v>
      </c>
    </row>
    <row r="10" spans="1:27" x14ac:dyDescent="0.2">
      <c r="A10" s="1" t="s">
        <v>17</v>
      </c>
      <c r="B10" s="8">
        <v>0</v>
      </c>
      <c r="C10" s="8">
        <v>0</v>
      </c>
      <c r="D10" s="8">
        <v>0</v>
      </c>
      <c r="E10" s="8">
        <v>0</v>
      </c>
      <c r="F10" s="8">
        <v>0</v>
      </c>
      <c r="G10" s="4">
        <v>60</v>
      </c>
      <c r="H10" s="4">
        <v>84</v>
      </c>
      <c r="I10" s="4">
        <v>35</v>
      </c>
      <c r="J10" s="4">
        <v>24</v>
      </c>
      <c r="K10" s="4">
        <v>17</v>
      </c>
      <c r="L10" s="4">
        <v>11</v>
      </c>
      <c r="M10" s="4">
        <v>18</v>
      </c>
      <c r="N10" s="4">
        <v>15</v>
      </c>
      <c r="O10" s="4">
        <v>7</v>
      </c>
      <c r="P10" s="4">
        <v>7</v>
      </c>
      <c r="Q10" s="4">
        <v>3</v>
      </c>
      <c r="R10" s="4">
        <v>3</v>
      </c>
      <c r="S10" s="4">
        <v>4</v>
      </c>
      <c r="T10" s="4">
        <v>3</v>
      </c>
      <c r="U10" s="4">
        <v>6</v>
      </c>
      <c r="V10" s="4">
        <v>2</v>
      </c>
      <c r="W10" s="4">
        <v>3</v>
      </c>
      <c r="X10" s="24">
        <f t="shared" si="0"/>
        <v>302</v>
      </c>
      <c r="Y10">
        <v>144</v>
      </c>
      <c r="Z10" s="40">
        <f t="shared" si="1"/>
        <v>446</v>
      </c>
      <c r="AA10" s="26">
        <f t="shared" si="2"/>
        <v>0.67713004484304928</v>
      </c>
    </row>
    <row r="11" spans="1:27" x14ac:dyDescent="0.2">
      <c r="A11" s="1" t="s">
        <v>5</v>
      </c>
      <c r="B11" s="8">
        <v>0</v>
      </c>
      <c r="C11" s="8">
        <v>0</v>
      </c>
      <c r="D11" s="8">
        <v>0</v>
      </c>
      <c r="E11" s="8">
        <v>0</v>
      </c>
      <c r="F11" s="8">
        <v>0</v>
      </c>
      <c r="G11" s="8">
        <v>0</v>
      </c>
      <c r="H11" s="4">
        <v>47</v>
      </c>
      <c r="I11" s="4">
        <v>32</v>
      </c>
      <c r="J11" s="4">
        <v>17</v>
      </c>
      <c r="K11" s="4">
        <v>9</v>
      </c>
      <c r="L11" s="4">
        <v>5</v>
      </c>
      <c r="M11" s="4">
        <v>9</v>
      </c>
      <c r="N11" s="4">
        <v>7</v>
      </c>
      <c r="O11" s="4">
        <v>7</v>
      </c>
      <c r="P11" s="4">
        <v>5</v>
      </c>
      <c r="Q11" s="4">
        <v>6</v>
      </c>
      <c r="R11" s="4">
        <v>0</v>
      </c>
      <c r="S11" s="4">
        <v>2</v>
      </c>
      <c r="T11" s="4">
        <v>3</v>
      </c>
      <c r="U11" s="4">
        <v>0</v>
      </c>
      <c r="V11" s="4">
        <v>2</v>
      </c>
      <c r="W11" s="4">
        <v>1</v>
      </c>
      <c r="X11" s="24">
        <f t="shared" si="0"/>
        <v>152</v>
      </c>
      <c r="Y11">
        <v>37</v>
      </c>
      <c r="Z11" s="40">
        <f t="shared" si="1"/>
        <v>189</v>
      </c>
      <c r="AA11" s="26">
        <f t="shared" si="2"/>
        <v>0.80423280423280419</v>
      </c>
    </row>
    <row r="12" spans="1:27" x14ac:dyDescent="0.2">
      <c r="A12" s="1" t="s">
        <v>6</v>
      </c>
      <c r="B12" s="8">
        <v>0</v>
      </c>
      <c r="C12" s="8">
        <v>0</v>
      </c>
      <c r="D12" s="8">
        <v>0</v>
      </c>
      <c r="E12" s="8">
        <v>0</v>
      </c>
      <c r="F12" s="8">
        <v>0</v>
      </c>
      <c r="G12" s="8">
        <v>0</v>
      </c>
      <c r="H12" s="8">
        <v>0</v>
      </c>
      <c r="I12" s="4">
        <v>383</v>
      </c>
      <c r="J12" s="4">
        <v>257</v>
      </c>
      <c r="K12" s="4">
        <v>96</v>
      </c>
      <c r="L12" s="4">
        <v>68</v>
      </c>
      <c r="M12" s="4">
        <v>65</v>
      </c>
      <c r="N12" s="4">
        <v>65</v>
      </c>
      <c r="O12" s="4">
        <v>35</v>
      </c>
      <c r="P12" s="4">
        <v>26</v>
      </c>
      <c r="Q12" s="4">
        <v>22</v>
      </c>
      <c r="R12" s="4">
        <v>25</v>
      </c>
      <c r="S12" s="4">
        <v>18</v>
      </c>
      <c r="T12" s="4">
        <v>16</v>
      </c>
      <c r="U12" s="4">
        <v>13</v>
      </c>
      <c r="V12" s="4">
        <v>9</v>
      </c>
      <c r="W12" s="4">
        <v>15</v>
      </c>
      <c r="X12" s="24">
        <f t="shared" si="0"/>
        <v>1113</v>
      </c>
      <c r="Y12">
        <v>312</v>
      </c>
      <c r="Z12" s="40">
        <f t="shared" si="1"/>
        <v>1425</v>
      </c>
      <c r="AA12" s="26">
        <f t="shared" si="2"/>
        <v>0.78105263157894733</v>
      </c>
    </row>
    <row r="13" spans="1:27" x14ac:dyDescent="0.2">
      <c r="A13" s="1" t="s">
        <v>7</v>
      </c>
      <c r="B13" s="8">
        <v>0</v>
      </c>
      <c r="C13" s="8">
        <v>0</v>
      </c>
      <c r="D13" s="8">
        <v>0</v>
      </c>
      <c r="E13" s="8">
        <v>0</v>
      </c>
      <c r="F13" s="8">
        <v>0</v>
      </c>
      <c r="G13" s="8">
        <v>0</v>
      </c>
      <c r="H13" s="8">
        <v>0</v>
      </c>
      <c r="I13" s="8">
        <v>0</v>
      </c>
      <c r="J13" s="4">
        <v>78</v>
      </c>
      <c r="K13" s="4">
        <v>64</v>
      </c>
      <c r="L13" s="4">
        <v>21</v>
      </c>
      <c r="M13" s="4">
        <v>24</v>
      </c>
      <c r="N13" s="4">
        <v>22</v>
      </c>
      <c r="O13" s="4">
        <v>15</v>
      </c>
      <c r="P13" s="4">
        <v>8</v>
      </c>
      <c r="Q13" s="4">
        <v>11</v>
      </c>
      <c r="R13" s="4">
        <v>7</v>
      </c>
      <c r="S13" s="4">
        <v>4</v>
      </c>
      <c r="T13" s="4">
        <v>10</v>
      </c>
      <c r="U13" s="4">
        <v>2</v>
      </c>
      <c r="V13" s="4">
        <v>5</v>
      </c>
      <c r="W13" s="4">
        <v>8</v>
      </c>
      <c r="X13" s="24">
        <f t="shared" si="0"/>
        <v>279</v>
      </c>
      <c r="Y13">
        <v>95</v>
      </c>
      <c r="Z13" s="40">
        <f t="shared" si="1"/>
        <v>374</v>
      </c>
      <c r="AA13" s="26">
        <f t="shared" si="2"/>
        <v>0.74598930481283421</v>
      </c>
    </row>
    <row r="14" spans="1:27" x14ac:dyDescent="0.2">
      <c r="A14" s="1" t="s">
        <v>8</v>
      </c>
      <c r="B14" s="8">
        <v>0</v>
      </c>
      <c r="C14" s="8">
        <v>0</v>
      </c>
      <c r="D14" s="8">
        <v>0</v>
      </c>
      <c r="E14" s="8">
        <v>0</v>
      </c>
      <c r="F14" s="8">
        <v>0</v>
      </c>
      <c r="G14" s="8">
        <v>0</v>
      </c>
      <c r="H14" s="8">
        <v>0</v>
      </c>
      <c r="I14" s="8">
        <v>0</v>
      </c>
      <c r="J14" s="8">
        <v>0</v>
      </c>
      <c r="K14" s="4">
        <v>115</v>
      </c>
      <c r="L14" s="4">
        <v>55</v>
      </c>
      <c r="M14" s="4">
        <v>49</v>
      </c>
      <c r="N14" s="4">
        <v>32</v>
      </c>
      <c r="O14" s="4">
        <v>18</v>
      </c>
      <c r="P14" s="4">
        <v>16</v>
      </c>
      <c r="Q14" s="4">
        <v>8</v>
      </c>
      <c r="R14" s="4">
        <v>14</v>
      </c>
      <c r="S14" s="4">
        <v>5</v>
      </c>
      <c r="T14" s="4">
        <v>11</v>
      </c>
      <c r="U14" s="4">
        <v>11</v>
      </c>
      <c r="V14" s="4">
        <v>8</v>
      </c>
      <c r="W14" s="4">
        <v>9</v>
      </c>
      <c r="X14" s="24">
        <f t="shared" si="0"/>
        <v>351</v>
      </c>
      <c r="Y14">
        <v>178</v>
      </c>
      <c r="Z14" s="40">
        <f t="shared" si="1"/>
        <v>529</v>
      </c>
      <c r="AA14" s="26">
        <f t="shared" si="2"/>
        <v>0.66351606805293006</v>
      </c>
    </row>
    <row r="15" spans="1:27" x14ac:dyDescent="0.2">
      <c r="A15" s="1" t="s">
        <v>9</v>
      </c>
      <c r="B15" s="8">
        <v>0</v>
      </c>
      <c r="C15" s="8">
        <v>0</v>
      </c>
      <c r="D15" s="8">
        <v>0</v>
      </c>
      <c r="E15" s="8">
        <v>0</v>
      </c>
      <c r="F15" s="8">
        <v>0</v>
      </c>
      <c r="G15" s="8">
        <v>0</v>
      </c>
      <c r="H15" s="8">
        <v>0</v>
      </c>
      <c r="I15" s="8">
        <v>0</v>
      </c>
      <c r="J15" s="8">
        <v>0</v>
      </c>
      <c r="K15" s="8">
        <v>0</v>
      </c>
      <c r="L15" s="4">
        <v>49</v>
      </c>
      <c r="M15" s="4">
        <v>49</v>
      </c>
      <c r="N15" s="4">
        <v>22</v>
      </c>
      <c r="O15" s="4">
        <v>14</v>
      </c>
      <c r="P15" s="4">
        <v>9</v>
      </c>
      <c r="Q15" s="4">
        <v>3</v>
      </c>
      <c r="R15" s="4">
        <v>5</v>
      </c>
      <c r="S15" s="4">
        <v>5</v>
      </c>
      <c r="T15" s="4">
        <v>5</v>
      </c>
      <c r="U15" s="4">
        <v>1</v>
      </c>
      <c r="V15" s="4">
        <v>7</v>
      </c>
      <c r="W15" s="4">
        <v>3</v>
      </c>
      <c r="X15" s="24">
        <f t="shared" si="0"/>
        <v>172</v>
      </c>
      <c r="Y15">
        <v>129</v>
      </c>
      <c r="Z15" s="40">
        <f t="shared" si="1"/>
        <v>301</v>
      </c>
      <c r="AA15" s="26">
        <f t="shared" si="2"/>
        <v>0.5714285714285714</v>
      </c>
    </row>
    <row r="16" spans="1:27" x14ac:dyDescent="0.2">
      <c r="A16" s="1" t="s">
        <v>10</v>
      </c>
      <c r="B16" s="8">
        <v>0</v>
      </c>
      <c r="C16" s="8">
        <v>0</v>
      </c>
      <c r="D16" s="8">
        <v>0</v>
      </c>
      <c r="E16" s="8">
        <v>0</v>
      </c>
      <c r="F16" s="8">
        <v>0</v>
      </c>
      <c r="G16" s="8">
        <v>0</v>
      </c>
      <c r="H16" s="8">
        <v>0</v>
      </c>
      <c r="I16" s="8">
        <v>0</v>
      </c>
      <c r="J16" s="8">
        <v>0</v>
      </c>
      <c r="K16" s="8">
        <v>0</v>
      </c>
      <c r="L16" s="8">
        <v>0</v>
      </c>
      <c r="M16" s="4">
        <v>304</v>
      </c>
      <c r="N16" s="4">
        <v>270</v>
      </c>
      <c r="O16" s="4">
        <v>107</v>
      </c>
      <c r="P16" s="4">
        <v>76</v>
      </c>
      <c r="Q16" s="4">
        <v>65</v>
      </c>
      <c r="R16" s="4">
        <v>54</v>
      </c>
      <c r="S16" s="4">
        <v>46</v>
      </c>
      <c r="T16" s="4">
        <v>42</v>
      </c>
      <c r="U16" s="4">
        <v>29</v>
      </c>
      <c r="V16" s="4">
        <v>26</v>
      </c>
      <c r="W16" s="4">
        <v>23</v>
      </c>
      <c r="X16" s="24">
        <f t="shared" si="0"/>
        <v>1042</v>
      </c>
      <c r="Y16">
        <v>512</v>
      </c>
      <c r="Z16" s="40">
        <f t="shared" si="1"/>
        <v>1554</v>
      </c>
      <c r="AA16" s="26">
        <f t="shared" si="2"/>
        <v>0.67052767052767059</v>
      </c>
    </row>
    <row r="17" spans="1:27" x14ac:dyDescent="0.2">
      <c r="A17" s="1" t="s">
        <v>11</v>
      </c>
      <c r="B17" s="8">
        <v>0</v>
      </c>
      <c r="C17" s="8">
        <v>0</v>
      </c>
      <c r="D17" s="8">
        <v>0</v>
      </c>
      <c r="E17" s="8">
        <v>0</v>
      </c>
      <c r="F17" s="8">
        <v>0</v>
      </c>
      <c r="G17" s="8">
        <v>0</v>
      </c>
      <c r="H17" s="8">
        <v>0</v>
      </c>
      <c r="I17" s="8">
        <v>0</v>
      </c>
      <c r="J17" s="8">
        <v>0</v>
      </c>
      <c r="K17" s="8">
        <v>0</v>
      </c>
      <c r="L17" s="8">
        <v>0</v>
      </c>
      <c r="M17" s="8">
        <v>0</v>
      </c>
      <c r="N17" s="4">
        <v>44</v>
      </c>
      <c r="O17" s="4">
        <v>60</v>
      </c>
      <c r="P17" s="4">
        <v>35</v>
      </c>
      <c r="Q17" s="4">
        <v>18</v>
      </c>
      <c r="R17" s="4">
        <v>21</v>
      </c>
      <c r="S17" s="4">
        <v>15</v>
      </c>
      <c r="T17" s="4">
        <v>16</v>
      </c>
      <c r="U17" s="4">
        <v>12</v>
      </c>
      <c r="V17" s="4">
        <v>12</v>
      </c>
      <c r="W17" s="4">
        <v>6</v>
      </c>
      <c r="X17" s="24">
        <f t="shared" si="0"/>
        <v>239</v>
      </c>
      <c r="Y17">
        <v>182</v>
      </c>
      <c r="Z17" s="40">
        <f t="shared" si="1"/>
        <v>421</v>
      </c>
      <c r="AA17" s="26">
        <f t="shared" si="2"/>
        <v>0.56769596199524941</v>
      </c>
    </row>
    <row r="18" spans="1:27" x14ac:dyDescent="0.2">
      <c r="A18" s="1" t="s">
        <v>12</v>
      </c>
      <c r="B18" s="8">
        <v>0</v>
      </c>
      <c r="C18" s="8">
        <v>0</v>
      </c>
      <c r="D18" s="8">
        <v>0</v>
      </c>
      <c r="E18" s="8">
        <v>0</v>
      </c>
      <c r="F18" s="8">
        <v>0</v>
      </c>
      <c r="G18" s="8">
        <v>0</v>
      </c>
      <c r="H18" s="8">
        <v>0</v>
      </c>
      <c r="I18" s="8">
        <v>0</v>
      </c>
      <c r="J18" s="8">
        <v>0</v>
      </c>
      <c r="K18" s="8">
        <v>0</v>
      </c>
      <c r="L18" s="8">
        <v>0</v>
      </c>
      <c r="M18" s="8">
        <v>0</v>
      </c>
      <c r="N18" s="8">
        <v>0</v>
      </c>
      <c r="O18" s="4">
        <v>102</v>
      </c>
      <c r="P18" s="4">
        <v>90</v>
      </c>
      <c r="Q18" s="4">
        <v>37</v>
      </c>
      <c r="R18" s="4">
        <v>22</v>
      </c>
      <c r="S18" s="4">
        <v>20</v>
      </c>
      <c r="T18" s="4">
        <v>14</v>
      </c>
      <c r="U18" s="4">
        <v>18</v>
      </c>
      <c r="V18" s="4">
        <v>12</v>
      </c>
      <c r="W18" s="4">
        <v>16</v>
      </c>
      <c r="X18" s="24">
        <f t="shared" si="0"/>
        <v>331</v>
      </c>
      <c r="Y18">
        <v>213</v>
      </c>
      <c r="Z18" s="40">
        <f t="shared" si="1"/>
        <v>544</v>
      </c>
      <c r="AA18" s="26">
        <f t="shared" si="2"/>
        <v>0.60845588235294112</v>
      </c>
    </row>
    <row r="19" spans="1:27" x14ac:dyDescent="0.2">
      <c r="A19" s="1" t="s">
        <v>13</v>
      </c>
      <c r="B19" s="8">
        <v>0</v>
      </c>
      <c r="C19" s="8">
        <v>0</v>
      </c>
      <c r="D19" s="8">
        <v>0</v>
      </c>
      <c r="E19" s="8">
        <v>0</v>
      </c>
      <c r="F19" s="8">
        <v>0</v>
      </c>
      <c r="G19" s="8">
        <v>0</v>
      </c>
      <c r="H19" s="8">
        <v>0</v>
      </c>
      <c r="I19" s="8">
        <v>0</v>
      </c>
      <c r="J19" s="8">
        <v>0</v>
      </c>
      <c r="K19" s="8">
        <v>0</v>
      </c>
      <c r="L19" s="8">
        <v>0</v>
      </c>
      <c r="M19" s="8">
        <v>0</v>
      </c>
      <c r="N19" s="8">
        <v>0</v>
      </c>
      <c r="O19" s="8">
        <v>0</v>
      </c>
      <c r="P19" s="4">
        <v>38</v>
      </c>
      <c r="Q19" s="4">
        <v>51</v>
      </c>
      <c r="R19" s="4">
        <v>19</v>
      </c>
      <c r="S19" s="4">
        <v>22</v>
      </c>
      <c r="T19" s="4">
        <v>16</v>
      </c>
      <c r="U19" s="4">
        <v>12</v>
      </c>
      <c r="V19" s="4">
        <v>5</v>
      </c>
      <c r="W19" s="4">
        <v>4</v>
      </c>
      <c r="X19" s="24">
        <f t="shared" si="0"/>
        <v>167</v>
      </c>
      <c r="Y19">
        <v>146</v>
      </c>
      <c r="Z19" s="40">
        <f t="shared" si="1"/>
        <v>313</v>
      </c>
      <c r="AA19" s="26">
        <f t="shared" si="2"/>
        <v>0.53354632587859419</v>
      </c>
    </row>
    <row r="20" spans="1:27" x14ac:dyDescent="0.2">
      <c r="A20" s="1" t="s">
        <v>14</v>
      </c>
      <c r="B20" s="8">
        <v>0</v>
      </c>
      <c r="C20" s="8">
        <v>0</v>
      </c>
      <c r="D20" s="8">
        <v>0</v>
      </c>
      <c r="E20" s="8">
        <v>0</v>
      </c>
      <c r="F20" s="8">
        <v>0</v>
      </c>
      <c r="G20" s="8">
        <v>0</v>
      </c>
      <c r="H20" s="8">
        <v>0</v>
      </c>
      <c r="I20" s="8">
        <v>0</v>
      </c>
      <c r="J20" s="8">
        <v>0</v>
      </c>
      <c r="K20" s="8">
        <v>0</v>
      </c>
      <c r="L20" s="8">
        <v>0</v>
      </c>
      <c r="M20" s="8">
        <v>0</v>
      </c>
      <c r="N20" s="8">
        <v>0</v>
      </c>
      <c r="O20" s="8">
        <v>0</v>
      </c>
      <c r="P20" s="8">
        <v>0</v>
      </c>
      <c r="Q20" s="4">
        <v>247</v>
      </c>
      <c r="R20" s="4">
        <v>241</v>
      </c>
      <c r="S20" s="4">
        <v>119</v>
      </c>
      <c r="T20" s="4">
        <v>84</v>
      </c>
      <c r="U20" s="4">
        <v>65</v>
      </c>
      <c r="V20" s="4">
        <v>58</v>
      </c>
      <c r="W20" s="4">
        <v>39</v>
      </c>
      <c r="X20" s="24">
        <f t="shared" si="0"/>
        <v>853</v>
      </c>
      <c r="Y20">
        <v>607</v>
      </c>
      <c r="Z20" s="40">
        <f t="shared" si="1"/>
        <v>1460</v>
      </c>
      <c r="AA20" s="26">
        <f t="shared" si="2"/>
        <v>0.58424657534246571</v>
      </c>
    </row>
    <row r="21" spans="1:27" x14ac:dyDescent="0.2">
      <c r="A21" s="1" t="s">
        <v>15</v>
      </c>
      <c r="B21" s="8">
        <v>0</v>
      </c>
      <c r="C21" s="8">
        <v>0</v>
      </c>
      <c r="D21" s="8">
        <v>0</v>
      </c>
      <c r="E21" s="8">
        <v>0</v>
      </c>
      <c r="F21" s="8">
        <v>0</v>
      </c>
      <c r="G21" s="8">
        <v>0</v>
      </c>
      <c r="H21" s="8">
        <v>0</v>
      </c>
      <c r="I21" s="8">
        <v>0</v>
      </c>
      <c r="J21" s="8">
        <v>0</v>
      </c>
      <c r="K21" s="8">
        <v>0</v>
      </c>
      <c r="L21" s="8">
        <v>0</v>
      </c>
      <c r="M21" s="8">
        <v>0</v>
      </c>
      <c r="N21" s="8">
        <v>0</v>
      </c>
      <c r="O21" s="8">
        <v>0</v>
      </c>
      <c r="P21" s="8">
        <v>0</v>
      </c>
      <c r="Q21" s="8">
        <v>0</v>
      </c>
      <c r="R21" s="4">
        <v>56</v>
      </c>
      <c r="S21" s="4">
        <v>63</v>
      </c>
      <c r="T21" s="4">
        <v>27</v>
      </c>
      <c r="U21" s="4">
        <v>15</v>
      </c>
      <c r="V21" s="4">
        <v>23</v>
      </c>
      <c r="W21" s="4">
        <v>15</v>
      </c>
      <c r="X21" s="24">
        <f t="shared" si="0"/>
        <v>199</v>
      </c>
      <c r="Y21">
        <v>219</v>
      </c>
      <c r="Z21" s="40">
        <f t="shared" si="1"/>
        <v>418</v>
      </c>
      <c r="AA21" s="26">
        <f t="shared" si="2"/>
        <v>0.47607655502392343</v>
      </c>
    </row>
    <row r="22" spans="1:27" x14ac:dyDescent="0.2">
      <c r="A22" s="1" t="s">
        <v>16</v>
      </c>
      <c r="B22" s="8">
        <v>0</v>
      </c>
      <c r="C22" s="8">
        <v>0</v>
      </c>
      <c r="D22" s="8">
        <v>0</v>
      </c>
      <c r="E22" s="8">
        <v>0</v>
      </c>
      <c r="F22" s="8">
        <v>0</v>
      </c>
      <c r="G22" s="8">
        <v>0</v>
      </c>
      <c r="H22" s="8">
        <v>0</v>
      </c>
      <c r="I22" s="8">
        <v>0</v>
      </c>
      <c r="J22" s="8">
        <v>0</v>
      </c>
      <c r="K22" s="8">
        <v>0</v>
      </c>
      <c r="L22" s="8">
        <v>0</v>
      </c>
      <c r="M22" s="8">
        <v>0</v>
      </c>
      <c r="N22" s="8">
        <v>0</v>
      </c>
      <c r="O22" s="8">
        <v>0</v>
      </c>
      <c r="P22" s="8">
        <v>0</v>
      </c>
      <c r="Q22" s="8">
        <v>0</v>
      </c>
      <c r="R22" s="8">
        <v>0</v>
      </c>
      <c r="S22">
        <v>112</v>
      </c>
      <c r="T22">
        <v>94</v>
      </c>
      <c r="U22">
        <v>49</v>
      </c>
      <c r="V22">
        <v>33</v>
      </c>
      <c r="W22">
        <v>26</v>
      </c>
      <c r="X22" s="24">
        <f t="shared" si="0"/>
        <v>314</v>
      </c>
      <c r="Y22">
        <v>316</v>
      </c>
      <c r="Z22" s="40">
        <f t="shared" si="1"/>
        <v>630</v>
      </c>
      <c r="AA22" s="26">
        <f t="shared" si="2"/>
        <v>0.49841269841269842</v>
      </c>
    </row>
    <row r="23" spans="1:27" x14ac:dyDescent="0.2">
      <c r="A23" s="1" t="s">
        <v>18</v>
      </c>
      <c r="B23" s="8">
        <v>0</v>
      </c>
      <c r="C23" s="8">
        <v>0</v>
      </c>
      <c r="D23" s="8">
        <v>0</v>
      </c>
      <c r="E23" s="8">
        <v>0</v>
      </c>
      <c r="F23" s="8">
        <v>0</v>
      </c>
      <c r="G23" s="8">
        <v>0</v>
      </c>
      <c r="H23" s="8">
        <v>0</v>
      </c>
      <c r="I23" s="8">
        <v>0</v>
      </c>
      <c r="J23" s="8">
        <v>0</v>
      </c>
      <c r="K23" s="8">
        <v>0</v>
      </c>
      <c r="L23" s="8">
        <v>0</v>
      </c>
      <c r="M23" s="8">
        <v>0</v>
      </c>
      <c r="N23" s="8">
        <v>0</v>
      </c>
      <c r="O23" s="8">
        <v>0</v>
      </c>
      <c r="P23" s="8">
        <v>0</v>
      </c>
      <c r="Q23" s="8">
        <v>0</v>
      </c>
      <c r="R23" s="8">
        <v>0</v>
      </c>
      <c r="S23" s="8">
        <v>0</v>
      </c>
      <c r="T23">
        <v>53</v>
      </c>
      <c r="U23">
        <v>60</v>
      </c>
      <c r="V23">
        <v>32</v>
      </c>
      <c r="W23">
        <v>24</v>
      </c>
      <c r="X23" s="24">
        <f t="shared" si="0"/>
        <v>169</v>
      </c>
      <c r="Y23">
        <v>302</v>
      </c>
      <c r="Z23" s="40">
        <f t="shared" si="1"/>
        <v>471</v>
      </c>
      <c r="AA23" s="26">
        <f t="shared" si="2"/>
        <v>0.35881104033970279</v>
      </c>
    </row>
    <row r="24" spans="1:27" x14ac:dyDescent="0.2">
      <c r="A24" s="1" t="s">
        <v>24</v>
      </c>
      <c r="B24" s="8">
        <v>0</v>
      </c>
      <c r="C24" s="8">
        <v>0</v>
      </c>
      <c r="D24" s="8">
        <v>0</v>
      </c>
      <c r="E24" s="8">
        <v>0</v>
      </c>
      <c r="F24" s="8">
        <v>0</v>
      </c>
      <c r="G24" s="8">
        <v>0</v>
      </c>
      <c r="H24" s="8">
        <v>0</v>
      </c>
      <c r="I24" s="8">
        <v>0</v>
      </c>
      <c r="J24" s="8">
        <v>0</v>
      </c>
      <c r="K24" s="8">
        <v>0</v>
      </c>
      <c r="L24" s="8">
        <v>0</v>
      </c>
      <c r="M24" s="8">
        <v>0</v>
      </c>
      <c r="N24" s="8">
        <v>0</v>
      </c>
      <c r="O24" s="8">
        <v>0</v>
      </c>
      <c r="P24" s="8">
        <v>0</v>
      </c>
      <c r="Q24" s="8">
        <v>0</v>
      </c>
      <c r="R24" s="8">
        <v>0</v>
      </c>
      <c r="S24" s="8">
        <v>0</v>
      </c>
      <c r="T24" s="8">
        <v>0</v>
      </c>
      <c r="U24" s="8">
        <v>334</v>
      </c>
      <c r="V24">
        <v>291</v>
      </c>
      <c r="W24">
        <v>146</v>
      </c>
      <c r="X24" s="24">
        <f t="shared" si="0"/>
        <v>771</v>
      </c>
      <c r="Y24">
        <v>947</v>
      </c>
      <c r="Z24" s="40">
        <f t="shared" si="1"/>
        <v>1718</v>
      </c>
      <c r="AA24" s="26">
        <f t="shared" si="2"/>
        <v>0.44877764842840517</v>
      </c>
    </row>
    <row r="25" spans="1:27" x14ac:dyDescent="0.2">
      <c r="A25" s="1" t="s">
        <v>31</v>
      </c>
      <c r="B25" s="8">
        <v>0</v>
      </c>
      <c r="C25" s="8">
        <v>0</v>
      </c>
      <c r="D25" s="8">
        <v>0</v>
      </c>
      <c r="E25" s="8">
        <v>0</v>
      </c>
      <c r="F25" s="8">
        <v>0</v>
      </c>
      <c r="G25" s="8">
        <v>0</v>
      </c>
      <c r="H25" s="8">
        <v>0</v>
      </c>
      <c r="I25" s="8">
        <v>0</v>
      </c>
      <c r="J25" s="8">
        <v>0</v>
      </c>
      <c r="K25" s="8">
        <v>0</v>
      </c>
      <c r="L25" s="8">
        <v>0</v>
      </c>
      <c r="M25" s="8">
        <v>0</v>
      </c>
      <c r="N25" s="8">
        <v>0</v>
      </c>
      <c r="O25" s="8">
        <v>0</v>
      </c>
      <c r="P25" s="8">
        <v>0</v>
      </c>
      <c r="Q25" s="8">
        <v>0</v>
      </c>
      <c r="R25" s="8">
        <v>0</v>
      </c>
      <c r="S25" s="8">
        <v>0</v>
      </c>
      <c r="T25" s="8">
        <v>0</v>
      </c>
      <c r="U25" s="8">
        <v>0</v>
      </c>
      <c r="V25">
        <v>89</v>
      </c>
      <c r="W25">
        <v>91</v>
      </c>
      <c r="X25" s="24">
        <f t="shared" si="0"/>
        <v>180</v>
      </c>
      <c r="Y25">
        <v>484</v>
      </c>
      <c r="Z25" s="40">
        <f t="shared" si="1"/>
        <v>664</v>
      </c>
      <c r="AA25" s="26">
        <f t="shared" si="2"/>
        <v>0.27108433734939763</v>
      </c>
    </row>
    <row r="26" spans="1:27" x14ac:dyDescent="0.2">
      <c r="A26" s="1" t="s">
        <v>63</v>
      </c>
      <c r="B26" s="8">
        <v>0</v>
      </c>
      <c r="C26" s="8">
        <v>0</v>
      </c>
      <c r="D26" s="8">
        <v>0</v>
      </c>
      <c r="E26" s="8">
        <v>0</v>
      </c>
      <c r="F26" s="8">
        <v>0</v>
      </c>
      <c r="G26" s="8">
        <v>0</v>
      </c>
      <c r="H26" s="8">
        <v>0</v>
      </c>
      <c r="I26" s="8">
        <v>0</v>
      </c>
      <c r="J26" s="8">
        <v>0</v>
      </c>
      <c r="K26" s="8">
        <v>0</v>
      </c>
      <c r="L26" s="8">
        <v>0</v>
      </c>
      <c r="M26" s="8">
        <v>0</v>
      </c>
      <c r="N26" s="8">
        <v>0</v>
      </c>
      <c r="O26" s="8">
        <v>0</v>
      </c>
      <c r="P26" s="8">
        <v>0</v>
      </c>
      <c r="Q26" s="8">
        <v>0</v>
      </c>
      <c r="R26" s="8">
        <v>0</v>
      </c>
      <c r="S26" s="8">
        <v>0</v>
      </c>
      <c r="T26" s="8">
        <v>0</v>
      </c>
      <c r="U26" s="8">
        <v>0</v>
      </c>
      <c r="V26" s="8">
        <v>0</v>
      </c>
      <c r="W26">
        <v>137</v>
      </c>
      <c r="X26" s="24">
        <f t="shared" si="0"/>
        <v>137</v>
      </c>
      <c r="Y26">
        <v>714</v>
      </c>
      <c r="Z26" s="40">
        <f t="shared" si="1"/>
        <v>851</v>
      </c>
      <c r="AA26" s="26">
        <f t="shared" ref="AA26" si="3">1-(Y26/Z26)</f>
        <v>0.16098707403055235</v>
      </c>
    </row>
  </sheetData>
  <mergeCells count="1">
    <mergeCell ref="B3:U3"/>
  </mergeCells>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D7D5F-4A1E-4D7E-A5FF-A05160BF1581}">
  <sheetPr>
    <tabColor rgb="FF00B050"/>
  </sheetPr>
  <dimension ref="A1:AA52"/>
  <sheetViews>
    <sheetView showGridLines="0" zoomScale="75" zoomScaleNormal="75" workbookViewId="0"/>
  </sheetViews>
  <sheetFormatPr defaultRowHeight="15" x14ac:dyDescent="0.2"/>
  <cols>
    <col min="1" max="1" width="10.5546875" customWidth="1"/>
    <col min="22" max="23" width="10.6640625" customWidth="1"/>
    <col min="24" max="24" width="12.109375" customWidth="1"/>
    <col min="25" max="27" width="11.33203125" customWidth="1"/>
  </cols>
  <sheetData>
    <row r="1" spans="1:27" ht="43.15" customHeight="1" x14ac:dyDescent="0.2">
      <c r="A1" s="18" t="s">
        <v>68</v>
      </c>
    </row>
    <row r="2" spans="1:27" ht="20.25" x14ac:dyDescent="0.3">
      <c r="A2" s="38" t="s">
        <v>32</v>
      </c>
      <c r="B2" s="38"/>
      <c r="C2" s="38"/>
      <c r="D2" s="38"/>
      <c r="E2" s="38"/>
      <c r="F2" s="38"/>
      <c r="G2" s="38"/>
      <c r="H2" s="38"/>
      <c r="I2" s="38"/>
      <c r="J2" s="38"/>
      <c r="K2" s="38"/>
      <c r="L2" s="38"/>
      <c r="M2" s="38"/>
      <c r="N2" s="38"/>
      <c r="O2" s="38"/>
      <c r="P2" s="38"/>
      <c r="Q2" s="38"/>
      <c r="R2" s="38"/>
      <c r="S2" s="38"/>
      <c r="T2" s="38"/>
      <c r="U2" s="38"/>
      <c r="V2" s="38"/>
      <c r="W2" s="38"/>
      <c r="X2" s="38"/>
      <c r="Y2" s="38"/>
      <c r="Z2" s="38"/>
      <c r="AA2" s="38"/>
    </row>
    <row r="3" spans="1:27" ht="15.75" x14ac:dyDescent="0.25">
      <c r="A3" s="1"/>
      <c r="B3" s="42" t="s">
        <v>47</v>
      </c>
      <c r="C3" s="43"/>
      <c r="D3" s="43"/>
      <c r="E3" s="43"/>
      <c r="F3" s="43"/>
      <c r="G3" s="43"/>
      <c r="H3" s="43"/>
      <c r="I3" s="43"/>
      <c r="J3" s="43"/>
      <c r="K3" s="43"/>
      <c r="L3" s="43"/>
      <c r="M3" s="43"/>
      <c r="N3" s="43"/>
      <c r="O3" s="43"/>
      <c r="P3" s="43"/>
      <c r="Q3" s="43"/>
      <c r="R3" s="43"/>
      <c r="S3" s="43"/>
      <c r="T3" s="43"/>
      <c r="U3" s="43"/>
      <c r="V3" s="43"/>
      <c r="W3" s="20"/>
      <c r="X3" s="20"/>
    </row>
    <row r="4" spans="1:27" ht="45.75" customHeight="1" x14ac:dyDescent="0.25">
      <c r="A4" s="28" t="s">
        <v>50</v>
      </c>
      <c r="B4" s="6" t="s">
        <v>1</v>
      </c>
      <c r="C4" s="6" t="s">
        <v>2</v>
      </c>
      <c r="D4" s="6" t="s">
        <v>3</v>
      </c>
      <c r="E4" s="6" t="s">
        <v>4</v>
      </c>
      <c r="F4" s="6" t="s">
        <v>17</v>
      </c>
      <c r="G4" s="6" t="s">
        <v>5</v>
      </c>
      <c r="H4" s="6" t="s">
        <v>6</v>
      </c>
      <c r="I4" s="6" t="s">
        <v>7</v>
      </c>
      <c r="J4" s="6" t="s">
        <v>8</v>
      </c>
      <c r="K4" s="6" t="s">
        <v>9</v>
      </c>
      <c r="L4" s="6" t="s">
        <v>10</v>
      </c>
      <c r="M4" s="6" t="s">
        <v>11</v>
      </c>
      <c r="N4" s="6" t="s">
        <v>12</v>
      </c>
      <c r="O4" s="6" t="s">
        <v>13</v>
      </c>
      <c r="P4" s="6" t="s">
        <v>14</v>
      </c>
      <c r="Q4" s="6" t="s">
        <v>15</v>
      </c>
      <c r="R4" s="6" t="s">
        <v>16</v>
      </c>
      <c r="S4" s="6" t="s">
        <v>18</v>
      </c>
      <c r="T4" s="6" t="s">
        <v>24</v>
      </c>
      <c r="U4" s="6" t="s">
        <v>31</v>
      </c>
      <c r="V4" s="6" t="s">
        <v>63</v>
      </c>
      <c r="W4" s="6" t="s">
        <v>66</v>
      </c>
      <c r="X4" s="22" t="s">
        <v>45</v>
      </c>
      <c r="Y4" s="21" t="s">
        <v>46</v>
      </c>
      <c r="Z4" s="3" t="s">
        <v>48</v>
      </c>
      <c r="AA4" s="3" t="s">
        <v>49</v>
      </c>
    </row>
    <row r="5" spans="1:27" x14ac:dyDescent="0.2">
      <c r="A5" s="2" t="s">
        <v>0</v>
      </c>
      <c r="B5" s="4">
        <v>30</v>
      </c>
      <c r="C5" s="4">
        <v>33</v>
      </c>
      <c r="D5" s="4">
        <v>20</v>
      </c>
      <c r="E5" s="4">
        <v>12</v>
      </c>
      <c r="F5" s="4">
        <v>7</v>
      </c>
      <c r="G5" s="4">
        <v>5</v>
      </c>
      <c r="H5" s="4">
        <v>11</v>
      </c>
      <c r="I5" s="4">
        <v>3</v>
      </c>
      <c r="J5" s="4">
        <v>5</v>
      </c>
      <c r="K5" s="4">
        <v>8</v>
      </c>
      <c r="L5" s="4">
        <v>4</v>
      </c>
      <c r="M5" s="4">
        <v>5</v>
      </c>
      <c r="N5" s="4">
        <v>2</v>
      </c>
      <c r="O5" s="4">
        <v>4</v>
      </c>
      <c r="P5" s="4">
        <v>3</v>
      </c>
      <c r="Q5" s="4">
        <v>0</v>
      </c>
      <c r="R5" s="4">
        <v>0</v>
      </c>
      <c r="S5" s="4">
        <v>0</v>
      </c>
      <c r="T5" s="4">
        <v>2</v>
      </c>
      <c r="U5" s="4">
        <v>0</v>
      </c>
      <c r="V5" s="4">
        <v>1</v>
      </c>
      <c r="W5" s="4">
        <v>1</v>
      </c>
      <c r="X5" s="23">
        <f>SUM(B5:W5)</f>
        <v>156</v>
      </c>
      <c r="Y5" s="5">
        <v>53</v>
      </c>
      <c r="Z5">
        <f>SUM(X5:Y5)</f>
        <v>209</v>
      </c>
      <c r="AA5" s="26">
        <f>1-(Y5/Z5)</f>
        <v>0.74641148325358853</v>
      </c>
    </row>
    <row r="6" spans="1:27" x14ac:dyDescent="0.2">
      <c r="A6" s="1" t="s">
        <v>1</v>
      </c>
      <c r="B6" s="7">
        <v>0</v>
      </c>
      <c r="C6">
        <v>43</v>
      </c>
      <c r="D6">
        <v>42</v>
      </c>
      <c r="E6">
        <v>15</v>
      </c>
      <c r="F6">
        <v>13</v>
      </c>
      <c r="G6">
        <v>7</v>
      </c>
      <c r="H6">
        <v>17</v>
      </c>
      <c r="I6">
        <v>6</v>
      </c>
      <c r="J6">
        <v>3</v>
      </c>
      <c r="K6">
        <v>4</v>
      </c>
      <c r="L6">
        <v>4</v>
      </c>
      <c r="M6">
        <v>7</v>
      </c>
      <c r="N6">
        <v>6</v>
      </c>
      <c r="O6">
        <v>3</v>
      </c>
      <c r="P6">
        <v>1</v>
      </c>
      <c r="Q6">
        <v>2</v>
      </c>
      <c r="R6">
        <v>1</v>
      </c>
      <c r="S6" s="4">
        <v>2</v>
      </c>
      <c r="T6" s="4">
        <v>1</v>
      </c>
      <c r="U6" s="4">
        <v>2</v>
      </c>
      <c r="V6" s="4">
        <v>1</v>
      </c>
      <c r="W6" s="4">
        <v>0</v>
      </c>
      <c r="X6" s="24">
        <f t="shared" ref="X6:X26" si="0">SUM(B6:W6)</f>
        <v>180</v>
      </c>
      <c r="Y6" s="5">
        <v>41</v>
      </c>
      <c r="Z6">
        <f t="shared" ref="Z6:Z26" si="1">SUM(X6:Y6)</f>
        <v>221</v>
      </c>
      <c r="AA6" s="26">
        <f t="shared" ref="AA6:AA23" si="2">1-(Y6/Z6)</f>
        <v>0.81447963800904977</v>
      </c>
    </row>
    <row r="7" spans="1:27" x14ac:dyDescent="0.2">
      <c r="A7" s="1" t="s">
        <v>2</v>
      </c>
      <c r="B7" s="8">
        <v>0</v>
      </c>
      <c r="C7" s="8">
        <v>0</v>
      </c>
      <c r="D7">
        <v>25</v>
      </c>
      <c r="E7">
        <v>26</v>
      </c>
      <c r="F7">
        <v>17</v>
      </c>
      <c r="G7">
        <v>7</v>
      </c>
      <c r="H7">
        <v>12</v>
      </c>
      <c r="I7">
        <v>13</v>
      </c>
      <c r="J7">
        <v>10</v>
      </c>
      <c r="K7">
        <v>4</v>
      </c>
      <c r="L7">
        <v>5</v>
      </c>
      <c r="M7">
        <v>9</v>
      </c>
      <c r="N7">
        <v>4</v>
      </c>
      <c r="O7">
        <v>2</v>
      </c>
      <c r="P7">
        <v>1</v>
      </c>
      <c r="Q7">
        <v>3</v>
      </c>
      <c r="R7">
        <v>1</v>
      </c>
      <c r="S7" s="4">
        <v>3</v>
      </c>
      <c r="T7" s="4">
        <v>2</v>
      </c>
      <c r="U7" s="4">
        <v>1</v>
      </c>
      <c r="V7" s="4">
        <v>2</v>
      </c>
      <c r="W7" s="4">
        <v>1</v>
      </c>
      <c r="X7" s="24">
        <f t="shared" si="0"/>
        <v>148</v>
      </c>
      <c r="Y7" s="5">
        <v>57</v>
      </c>
      <c r="Z7">
        <f t="shared" si="1"/>
        <v>205</v>
      </c>
      <c r="AA7" s="26">
        <f t="shared" si="2"/>
        <v>0.7219512195121951</v>
      </c>
    </row>
    <row r="8" spans="1:27" x14ac:dyDescent="0.2">
      <c r="A8" s="1" t="s">
        <v>3</v>
      </c>
      <c r="B8" s="8">
        <v>0</v>
      </c>
      <c r="C8" s="8">
        <v>0</v>
      </c>
      <c r="D8" s="8">
        <v>0</v>
      </c>
      <c r="E8">
        <v>187</v>
      </c>
      <c r="F8">
        <v>129</v>
      </c>
      <c r="G8">
        <v>51</v>
      </c>
      <c r="H8">
        <v>93</v>
      </c>
      <c r="I8">
        <v>44</v>
      </c>
      <c r="J8">
        <v>28</v>
      </c>
      <c r="K8">
        <v>29</v>
      </c>
      <c r="L8">
        <v>15</v>
      </c>
      <c r="M8">
        <v>24</v>
      </c>
      <c r="N8">
        <v>16</v>
      </c>
      <c r="O8">
        <v>14</v>
      </c>
      <c r="P8">
        <v>16</v>
      </c>
      <c r="Q8">
        <v>14</v>
      </c>
      <c r="R8">
        <v>11</v>
      </c>
      <c r="S8" s="4">
        <v>5</v>
      </c>
      <c r="T8" s="4">
        <v>10</v>
      </c>
      <c r="U8" s="4">
        <v>9</v>
      </c>
      <c r="V8" s="4">
        <v>2</v>
      </c>
      <c r="W8" s="4">
        <v>2</v>
      </c>
      <c r="X8" s="24">
        <f t="shared" si="0"/>
        <v>699</v>
      </c>
      <c r="Y8" s="5">
        <v>182</v>
      </c>
      <c r="Z8">
        <f t="shared" si="1"/>
        <v>881</v>
      </c>
      <c r="AA8" s="26">
        <f t="shared" si="2"/>
        <v>0.79341657207718508</v>
      </c>
    </row>
    <row r="9" spans="1:27" x14ac:dyDescent="0.2">
      <c r="A9" s="1" t="s">
        <v>4</v>
      </c>
      <c r="B9" s="8">
        <v>0</v>
      </c>
      <c r="C9" s="8">
        <v>0</v>
      </c>
      <c r="D9" s="8">
        <v>0</v>
      </c>
      <c r="E9" s="8">
        <v>0</v>
      </c>
      <c r="F9">
        <v>37</v>
      </c>
      <c r="G9">
        <v>23</v>
      </c>
      <c r="H9">
        <v>38</v>
      </c>
      <c r="I9">
        <v>15</v>
      </c>
      <c r="J9">
        <v>12</v>
      </c>
      <c r="K9">
        <v>16</v>
      </c>
      <c r="L9">
        <v>6</v>
      </c>
      <c r="M9">
        <v>9</v>
      </c>
      <c r="N9">
        <v>7</v>
      </c>
      <c r="O9">
        <v>2</v>
      </c>
      <c r="P9">
        <v>3</v>
      </c>
      <c r="Q9">
        <v>3</v>
      </c>
      <c r="R9">
        <v>3</v>
      </c>
      <c r="S9" s="4">
        <v>6</v>
      </c>
      <c r="T9" s="4">
        <v>2</v>
      </c>
      <c r="U9" s="4">
        <v>2</v>
      </c>
      <c r="V9" s="4">
        <v>3</v>
      </c>
      <c r="W9" s="4">
        <v>1</v>
      </c>
      <c r="X9" s="24">
        <f t="shared" si="0"/>
        <v>188</v>
      </c>
      <c r="Y9" s="5">
        <v>48</v>
      </c>
      <c r="Z9">
        <f t="shared" si="1"/>
        <v>236</v>
      </c>
      <c r="AA9" s="26">
        <f t="shared" si="2"/>
        <v>0.79661016949152541</v>
      </c>
    </row>
    <row r="10" spans="1:27" x14ac:dyDescent="0.2">
      <c r="A10" s="1" t="s">
        <v>17</v>
      </c>
      <c r="B10" s="8">
        <v>0</v>
      </c>
      <c r="C10" s="8">
        <v>0</v>
      </c>
      <c r="D10" s="8">
        <v>0</v>
      </c>
      <c r="E10" s="8">
        <v>0</v>
      </c>
      <c r="F10" s="8">
        <v>0</v>
      </c>
      <c r="G10">
        <v>34</v>
      </c>
      <c r="H10">
        <v>60</v>
      </c>
      <c r="I10">
        <v>21</v>
      </c>
      <c r="J10">
        <v>15</v>
      </c>
      <c r="K10">
        <v>9</v>
      </c>
      <c r="L10">
        <v>10</v>
      </c>
      <c r="M10">
        <v>14</v>
      </c>
      <c r="N10">
        <v>12</v>
      </c>
      <c r="O10">
        <v>4</v>
      </c>
      <c r="P10">
        <v>3</v>
      </c>
      <c r="Q10">
        <v>0</v>
      </c>
      <c r="R10">
        <v>2</v>
      </c>
      <c r="S10" s="4">
        <v>3</v>
      </c>
      <c r="T10" s="4">
        <v>2</v>
      </c>
      <c r="U10" s="4">
        <v>5</v>
      </c>
      <c r="V10" s="4">
        <v>1</v>
      </c>
      <c r="W10" s="4">
        <v>2</v>
      </c>
      <c r="X10" s="24">
        <f t="shared" si="0"/>
        <v>197</v>
      </c>
      <c r="Y10" s="5">
        <v>86</v>
      </c>
      <c r="Z10">
        <f t="shared" si="1"/>
        <v>283</v>
      </c>
      <c r="AA10" s="26">
        <f t="shared" si="2"/>
        <v>0.69611307420494706</v>
      </c>
    </row>
    <row r="11" spans="1:27" x14ac:dyDescent="0.2">
      <c r="A11" s="1" t="s">
        <v>5</v>
      </c>
      <c r="B11" s="8">
        <v>0</v>
      </c>
      <c r="C11" s="8">
        <v>0</v>
      </c>
      <c r="D11" s="8">
        <v>0</v>
      </c>
      <c r="E11" s="8">
        <v>0</v>
      </c>
      <c r="F11" s="8">
        <v>0</v>
      </c>
      <c r="G11" s="8">
        <v>0</v>
      </c>
      <c r="H11">
        <v>37</v>
      </c>
      <c r="I11">
        <v>28</v>
      </c>
      <c r="J11">
        <v>13</v>
      </c>
      <c r="K11">
        <v>8</v>
      </c>
      <c r="L11">
        <v>4</v>
      </c>
      <c r="M11">
        <v>7</v>
      </c>
      <c r="N11">
        <v>7</v>
      </c>
      <c r="O11">
        <v>6</v>
      </c>
      <c r="P11">
        <v>4</v>
      </c>
      <c r="Q11">
        <v>6</v>
      </c>
      <c r="R11">
        <v>0</v>
      </c>
      <c r="S11" s="4">
        <v>1</v>
      </c>
      <c r="T11" s="4">
        <v>2</v>
      </c>
      <c r="U11" s="4">
        <v>0</v>
      </c>
      <c r="V11" s="4">
        <v>1</v>
      </c>
      <c r="W11" s="4">
        <v>1</v>
      </c>
      <c r="X11" s="24">
        <f t="shared" si="0"/>
        <v>125</v>
      </c>
      <c r="Y11" s="5">
        <v>29</v>
      </c>
      <c r="Z11">
        <f t="shared" si="1"/>
        <v>154</v>
      </c>
      <c r="AA11" s="26">
        <f t="shared" si="2"/>
        <v>0.81168831168831168</v>
      </c>
    </row>
    <row r="12" spans="1:27" x14ac:dyDescent="0.2">
      <c r="A12" s="1" t="s">
        <v>6</v>
      </c>
      <c r="B12" s="8">
        <v>0</v>
      </c>
      <c r="C12" s="8">
        <v>0</v>
      </c>
      <c r="D12" s="8">
        <v>0</v>
      </c>
      <c r="E12" s="8">
        <v>0</v>
      </c>
      <c r="F12" s="8">
        <v>0</v>
      </c>
      <c r="G12" s="8">
        <v>0</v>
      </c>
      <c r="H12" s="8">
        <v>0</v>
      </c>
      <c r="I12">
        <v>214</v>
      </c>
      <c r="J12">
        <v>165</v>
      </c>
      <c r="K12">
        <v>63</v>
      </c>
      <c r="L12">
        <v>32</v>
      </c>
      <c r="M12">
        <v>33</v>
      </c>
      <c r="N12">
        <v>42</v>
      </c>
      <c r="O12">
        <v>21</v>
      </c>
      <c r="P12">
        <v>11</v>
      </c>
      <c r="Q12">
        <v>12</v>
      </c>
      <c r="R12">
        <v>18</v>
      </c>
      <c r="S12" s="4">
        <v>10</v>
      </c>
      <c r="T12" s="4">
        <v>12</v>
      </c>
      <c r="U12" s="4">
        <v>7</v>
      </c>
      <c r="V12" s="4">
        <v>5</v>
      </c>
      <c r="W12" s="4">
        <v>9</v>
      </c>
      <c r="X12" s="24">
        <f t="shared" si="0"/>
        <v>654</v>
      </c>
      <c r="Y12" s="5">
        <v>170</v>
      </c>
      <c r="Z12">
        <f t="shared" si="1"/>
        <v>824</v>
      </c>
      <c r="AA12" s="26">
        <f t="shared" si="2"/>
        <v>0.7936893203883495</v>
      </c>
    </row>
    <row r="13" spans="1:27" x14ac:dyDescent="0.2">
      <c r="A13" s="1" t="s">
        <v>7</v>
      </c>
      <c r="B13" s="8">
        <v>0</v>
      </c>
      <c r="C13" s="8">
        <v>0</v>
      </c>
      <c r="D13" s="8">
        <v>0</v>
      </c>
      <c r="E13" s="8">
        <v>0</v>
      </c>
      <c r="F13" s="8">
        <v>0</v>
      </c>
      <c r="G13" s="8">
        <v>0</v>
      </c>
      <c r="H13" s="8">
        <v>0</v>
      </c>
      <c r="I13" s="8">
        <v>0</v>
      </c>
      <c r="J13">
        <v>67</v>
      </c>
      <c r="K13">
        <v>50</v>
      </c>
      <c r="L13">
        <v>15</v>
      </c>
      <c r="M13">
        <v>16</v>
      </c>
      <c r="N13">
        <v>18</v>
      </c>
      <c r="O13">
        <v>10</v>
      </c>
      <c r="P13">
        <v>5</v>
      </c>
      <c r="Q13">
        <v>9</v>
      </c>
      <c r="R13">
        <v>5</v>
      </c>
      <c r="S13" s="4">
        <v>3</v>
      </c>
      <c r="T13" s="4">
        <v>6</v>
      </c>
      <c r="U13" s="4">
        <v>2</v>
      </c>
      <c r="V13" s="4">
        <v>5</v>
      </c>
      <c r="W13" s="4">
        <v>6</v>
      </c>
      <c r="X13" s="24">
        <f t="shared" si="0"/>
        <v>217</v>
      </c>
      <c r="Y13" s="5">
        <v>66</v>
      </c>
      <c r="Z13">
        <f t="shared" si="1"/>
        <v>283</v>
      </c>
      <c r="AA13" s="26">
        <f t="shared" si="2"/>
        <v>0.7667844522968198</v>
      </c>
    </row>
    <row r="14" spans="1:27" x14ac:dyDescent="0.2">
      <c r="A14" s="1" t="s">
        <v>8</v>
      </c>
      <c r="B14" s="8">
        <v>0</v>
      </c>
      <c r="C14" s="8">
        <v>0</v>
      </c>
      <c r="D14" s="8">
        <v>0</v>
      </c>
      <c r="E14" s="8">
        <v>0</v>
      </c>
      <c r="F14" s="8">
        <v>0</v>
      </c>
      <c r="G14" s="8">
        <v>0</v>
      </c>
      <c r="H14" s="8">
        <v>0</v>
      </c>
      <c r="I14" s="8">
        <v>0</v>
      </c>
      <c r="J14" s="8">
        <v>0</v>
      </c>
      <c r="K14">
        <v>63</v>
      </c>
      <c r="L14">
        <v>40</v>
      </c>
      <c r="M14">
        <v>27</v>
      </c>
      <c r="N14">
        <v>18</v>
      </c>
      <c r="O14">
        <v>14</v>
      </c>
      <c r="P14">
        <v>11</v>
      </c>
      <c r="Q14">
        <v>5</v>
      </c>
      <c r="R14">
        <v>8</v>
      </c>
      <c r="S14" s="4">
        <v>3</v>
      </c>
      <c r="T14" s="4">
        <v>6</v>
      </c>
      <c r="U14" s="4">
        <v>10</v>
      </c>
      <c r="V14" s="4">
        <v>4</v>
      </c>
      <c r="W14" s="4">
        <v>8</v>
      </c>
      <c r="X14" s="24">
        <f t="shared" si="0"/>
        <v>217</v>
      </c>
      <c r="Y14" s="5">
        <v>85</v>
      </c>
      <c r="Z14">
        <f t="shared" si="1"/>
        <v>302</v>
      </c>
      <c r="AA14" s="26">
        <f t="shared" si="2"/>
        <v>0.7185430463576159</v>
      </c>
    </row>
    <row r="15" spans="1:27" x14ac:dyDescent="0.2">
      <c r="A15" s="1" t="s">
        <v>9</v>
      </c>
      <c r="B15" s="8">
        <v>0</v>
      </c>
      <c r="C15" s="8">
        <v>0</v>
      </c>
      <c r="D15" s="8">
        <v>0</v>
      </c>
      <c r="E15" s="8">
        <v>0</v>
      </c>
      <c r="F15" s="8">
        <v>0</v>
      </c>
      <c r="G15" s="8">
        <v>0</v>
      </c>
      <c r="H15" s="8">
        <v>0</v>
      </c>
      <c r="I15" s="8">
        <v>0</v>
      </c>
      <c r="J15" s="8">
        <v>0</v>
      </c>
      <c r="K15" s="8">
        <v>0</v>
      </c>
      <c r="L15">
        <v>40</v>
      </c>
      <c r="M15">
        <v>35</v>
      </c>
      <c r="N15">
        <v>20</v>
      </c>
      <c r="O15">
        <v>11</v>
      </c>
      <c r="P15">
        <v>8</v>
      </c>
      <c r="Q15">
        <v>1</v>
      </c>
      <c r="R15">
        <v>4</v>
      </c>
      <c r="S15" s="4">
        <v>5</v>
      </c>
      <c r="T15" s="4">
        <v>5</v>
      </c>
      <c r="U15" s="4">
        <v>1</v>
      </c>
      <c r="V15" s="4">
        <v>4</v>
      </c>
      <c r="W15" s="4">
        <v>2</v>
      </c>
      <c r="X15" s="24">
        <f t="shared" si="0"/>
        <v>136</v>
      </c>
      <c r="Y15" s="5">
        <v>90</v>
      </c>
      <c r="Z15">
        <f t="shared" si="1"/>
        <v>226</v>
      </c>
      <c r="AA15" s="26">
        <f t="shared" si="2"/>
        <v>0.60176991150442483</v>
      </c>
    </row>
    <row r="16" spans="1:27" x14ac:dyDescent="0.2">
      <c r="A16" s="1" t="s">
        <v>10</v>
      </c>
      <c r="B16" s="8">
        <v>0</v>
      </c>
      <c r="C16" s="8">
        <v>0</v>
      </c>
      <c r="D16" s="8">
        <v>0</v>
      </c>
      <c r="E16" s="8">
        <v>0</v>
      </c>
      <c r="F16" s="8">
        <v>0</v>
      </c>
      <c r="G16" s="8">
        <v>0</v>
      </c>
      <c r="H16" s="8">
        <v>0</v>
      </c>
      <c r="I16" s="8">
        <v>0</v>
      </c>
      <c r="J16" s="8">
        <v>0</v>
      </c>
      <c r="K16" s="8">
        <v>0</v>
      </c>
      <c r="L16" s="8">
        <v>0</v>
      </c>
      <c r="M16">
        <v>159</v>
      </c>
      <c r="N16">
        <v>150</v>
      </c>
      <c r="O16">
        <v>70</v>
      </c>
      <c r="P16">
        <v>45</v>
      </c>
      <c r="Q16">
        <v>39</v>
      </c>
      <c r="R16">
        <v>34</v>
      </c>
      <c r="S16" s="4">
        <v>26</v>
      </c>
      <c r="T16" s="4">
        <v>22</v>
      </c>
      <c r="U16" s="4">
        <v>14</v>
      </c>
      <c r="V16" s="4">
        <v>14</v>
      </c>
      <c r="W16" s="4">
        <v>16</v>
      </c>
      <c r="X16" s="24">
        <f t="shared" si="0"/>
        <v>589</v>
      </c>
      <c r="Y16" s="5">
        <v>274</v>
      </c>
      <c r="Z16">
        <f t="shared" si="1"/>
        <v>863</v>
      </c>
      <c r="AA16" s="26">
        <f t="shared" si="2"/>
        <v>0.68250289687137888</v>
      </c>
    </row>
    <row r="17" spans="1:27" x14ac:dyDescent="0.2">
      <c r="A17" s="1" t="s">
        <v>11</v>
      </c>
      <c r="B17" s="8">
        <v>0</v>
      </c>
      <c r="C17" s="8">
        <v>0</v>
      </c>
      <c r="D17" s="8">
        <v>0</v>
      </c>
      <c r="E17" s="8">
        <v>0</v>
      </c>
      <c r="F17" s="8">
        <v>0</v>
      </c>
      <c r="G17" s="8">
        <v>0</v>
      </c>
      <c r="H17" s="8">
        <v>0</v>
      </c>
      <c r="I17" s="8">
        <v>0</v>
      </c>
      <c r="J17" s="8">
        <v>0</v>
      </c>
      <c r="K17" s="8">
        <v>0</v>
      </c>
      <c r="L17" s="8">
        <v>0</v>
      </c>
      <c r="M17" s="8">
        <v>0</v>
      </c>
      <c r="N17">
        <v>32</v>
      </c>
      <c r="O17">
        <v>43</v>
      </c>
      <c r="P17">
        <v>27</v>
      </c>
      <c r="Q17">
        <v>16</v>
      </c>
      <c r="R17">
        <v>20</v>
      </c>
      <c r="S17" s="4">
        <v>9</v>
      </c>
      <c r="T17" s="4">
        <v>13</v>
      </c>
      <c r="U17" s="4">
        <v>8</v>
      </c>
      <c r="V17" s="4">
        <v>8</v>
      </c>
      <c r="W17" s="4">
        <v>4</v>
      </c>
      <c r="X17" s="24">
        <f t="shared" si="0"/>
        <v>180</v>
      </c>
      <c r="Y17" s="5">
        <v>97</v>
      </c>
      <c r="Z17">
        <f t="shared" si="1"/>
        <v>277</v>
      </c>
      <c r="AA17" s="26">
        <f t="shared" si="2"/>
        <v>0.64981949458483756</v>
      </c>
    </row>
    <row r="18" spans="1:27" x14ac:dyDescent="0.2">
      <c r="A18" s="1" t="s">
        <v>12</v>
      </c>
      <c r="B18" s="8">
        <v>0</v>
      </c>
      <c r="C18" s="8">
        <v>0</v>
      </c>
      <c r="D18" s="8">
        <v>0</v>
      </c>
      <c r="E18" s="8">
        <v>0</v>
      </c>
      <c r="F18" s="8">
        <v>0</v>
      </c>
      <c r="G18" s="8">
        <v>0</v>
      </c>
      <c r="H18" s="8">
        <v>0</v>
      </c>
      <c r="I18" s="8">
        <v>0</v>
      </c>
      <c r="J18" s="8">
        <v>0</v>
      </c>
      <c r="K18" s="8">
        <v>0</v>
      </c>
      <c r="L18" s="8">
        <v>0</v>
      </c>
      <c r="M18" s="8">
        <v>0</v>
      </c>
      <c r="N18" s="8">
        <v>0</v>
      </c>
      <c r="O18">
        <v>61</v>
      </c>
      <c r="P18">
        <v>46</v>
      </c>
      <c r="Q18">
        <v>21</v>
      </c>
      <c r="R18">
        <v>16</v>
      </c>
      <c r="S18" s="4">
        <v>17</v>
      </c>
      <c r="T18" s="4">
        <v>11</v>
      </c>
      <c r="U18" s="4">
        <v>13</v>
      </c>
      <c r="V18" s="4">
        <v>8</v>
      </c>
      <c r="W18" s="4">
        <v>13</v>
      </c>
      <c r="X18" s="24">
        <f t="shared" si="0"/>
        <v>206</v>
      </c>
      <c r="Y18" s="5">
        <v>112</v>
      </c>
      <c r="Z18">
        <f t="shared" si="1"/>
        <v>318</v>
      </c>
      <c r="AA18" s="26">
        <f t="shared" si="2"/>
        <v>0.64779874213836486</v>
      </c>
    </row>
    <row r="19" spans="1:27" x14ac:dyDescent="0.2">
      <c r="A19" s="1" t="s">
        <v>13</v>
      </c>
      <c r="B19" s="8">
        <v>0</v>
      </c>
      <c r="C19" s="8">
        <v>0</v>
      </c>
      <c r="D19" s="8">
        <v>0</v>
      </c>
      <c r="E19" s="8">
        <v>0</v>
      </c>
      <c r="F19" s="8">
        <v>0</v>
      </c>
      <c r="G19" s="8">
        <v>0</v>
      </c>
      <c r="H19" s="8">
        <v>0</v>
      </c>
      <c r="I19" s="8">
        <v>0</v>
      </c>
      <c r="J19" s="8">
        <v>0</v>
      </c>
      <c r="K19" s="8">
        <v>0</v>
      </c>
      <c r="L19" s="8">
        <v>0</v>
      </c>
      <c r="M19" s="8">
        <v>0</v>
      </c>
      <c r="N19" s="8">
        <v>0</v>
      </c>
      <c r="O19" s="8">
        <v>0</v>
      </c>
      <c r="P19">
        <v>29</v>
      </c>
      <c r="Q19">
        <v>34</v>
      </c>
      <c r="R19">
        <v>17</v>
      </c>
      <c r="S19" s="4">
        <v>18</v>
      </c>
      <c r="T19" s="4">
        <v>11</v>
      </c>
      <c r="U19" s="4">
        <v>10</v>
      </c>
      <c r="V19" s="4">
        <v>5</v>
      </c>
      <c r="W19" s="4">
        <v>3</v>
      </c>
      <c r="X19" s="24">
        <f t="shared" si="0"/>
        <v>127</v>
      </c>
      <c r="Y19" s="5">
        <v>86</v>
      </c>
      <c r="Z19">
        <f t="shared" si="1"/>
        <v>213</v>
      </c>
      <c r="AA19" s="26">
        <f t="shared" si="2"/>
        <v>0.59624413145539901</v>
      </c>
    </row>
    <row r="20" spans="1:27" x14ac:dyDescent="0.2">
      <c r="A20" s="1" t="s">
        <v>14</v>
      </c>
      <c r="B20" s="8">
        <v>0</v>
      </c>
      <c r="C20" s="8">
        <v>0</v>
      </c>
      <c r="D20" s="8">
        <v>0</v>
      </c>
      <c r="E20" s="8">
        <v>0</v>
      </c>
      <c r="F20" s="8">
        <v>0</v>
      </c>
      <c r="G20" s="8">
        <v>0</v>
      </c>
      <c r="H20" s="8">
        <v>0</v>
      </c>
      <c r="I20" s="8">
        <v>0</v>
      </c>
      <c r="J20" s="8">
        <v>0</v>
      </c>
      <c r="K20" s="8">
        <v>0</v>
      </c>
      <c r="L20" s="8">
        <v>0</v>
      </c>
      <c r="M20" s="8">
        <v>0</v>
      </c>
      <c r="N20" s="8">
        <v>0</v>
      </c>
      <c r="O20" s="8">
        <v>0</v>
      </c>
      <c r="P20" s="8">
        <v>0</v>
      </c>
      <c r="Q20">
        <v>128</v>
      </c>
      <c r="R20">
        <v>130</v>
      </c>
      <c r="S20" s="4">
        <v>65</v>
      </c>
      <c r="T20" s="4">
        <v>47</v>
      </c>
      <c r="U20" s="4">
        <v>38</v>
      </c>
      <c r="V20" s="4">
        <v>28</v>
      </c>
      <c r="W20" s="4">
        <v>23</v>
      </c>
      <c r="X20" s="24">
        <f t="shared" si="0"/>
        <v>459</v>
      </c>
      <c r="Y20" s="5">
        <v>301</v>
      </c>
      <c r="Z20">
        <f t="shared" si="1"/>
        <v>760</v>
      </c>
      <c r="AA20" s="26">
        <f t="shared" si="2"/>
        <v>0.60394736842105257</v>
      </c>
    </row>
    <row r="21" spans="1:27" x14ac:dyDescent="0.2">
      <c r="A21" s="1" t="s">
        <v>15</v>
      </c>
      <c r="B21" s="8">
        <v>0</v>
      </c>
      <c r="C21" s="8">
        <v>0</v>
      </c>
      <c r="D21" s="8">
        <v>0</v>
      </c>
      <c r="E21" s="8">
        <v>0</v>
      </c>
      <c r="F21" s="8">
        <v>0</v>
      </c>
      <c r="G21" s="8">
        <v>0</v>
      </c>
      <c r="H21" s="8">
        <v>0</v>
      </c>
      <c r="I21" s="8">
        <v>0</v>
      </c>
      <c r="J21" s="8">
        <v>0</v>
      </c>
      <c r="K21" s="8">
        <v>0</v>
      </c>
      <c r="L21" s="8">
        <v>0</v>
      </c>
      <c r="M21" s="8">
        <v>0</v>
      </c>
      <c r="N21" s="8">
        <v>0</v>
      </c>
      <c r="O21" s="8">
        <v>0</v>
      </c>
      <c r="P21" s="8">
        <v>0</v>
      </c>
      <c r="Q21" s="8">
        <v>0</v>
      </c>
      <c r="R21">
        <v>42</v>
      </c>
      <c r="S21" s="4">
        <v>37</v>
      </c>
      <c r="T21" s="4">
        <v>21</v>
      </c>
      <c r="U21" s="4">
        <v>9</v>
      </c>
      <c r="V21" s="4">
        <v>14</v>
      </c>
      <c r="W21" s="4">
        <v>13</v>
      </c>
      <c r="X21" s="24">
        <f t="shared" si="0"/>
        <v>136</v>
      </c>
      <c r="Y21" s="5">
        <v>141</v>
      </c>
      <c r="Z21">
        <f t="shared" si="1"/>
        <v>277</v>
      </c>
      <c r="AA21" s="26">
        <f t="shared" si="2"/>
        <v>0.49097472924187724</v>
      </c>
    </row>
    <row r="22" spans="1:27" x14ac:dyDescent="0.2">
      <c r="A22" s="1" t="s">
        <v>16</v>
      </c>
      <c r="B22" s="8">
        <v>0</v>
      </c>
      <c r="C22" s="8">
        <v>0</v>
      </c>
      <c r="D22" s="8">
        <v>0</v>
      </c>
      <c r="E22" s="8">
        <v>0</v>
      </c>
      <c r="F22" s="8">
        <v>0</v>
      </c>
      <c r="G22" s="8">
        <v>0</v>
      </c>
      <c r="H22" s="8">
        <v>0</v>
      </c>
      <c r="I22" s="8">
        <v>0</v>
      </c>
      <c r="J22" s="8">
        <v>0</v>
      </c>
      <c r="K22" s="8">
        <v>0</v>
      </c>
      <c r="L22" s="8">
        <v>0</v>
      </c>
      <c r="M22" s="8">
        <v>0</v>
      </c>
      <c r="N22" s="8">
        <v>0</v>
      </c>
      <c r="O22" s="8">
        <v>0</v>
      </c>
      <c r="P22" s="8">
        <v>0</v>
      </c>
      <c r="Q22" s="8">
        <v>0</v>
      </c>
      <c r="R22" s="8">
        <v>0</v>
      </c>
      <c r="S22">
        <v>53</v>
      </c>
      <c r="T22">
        <v>58</v>
      </c>
      <c r="U22">
        <v>28</v>
      </c>
      <c r="V22">
        <v>19</v>
      </c>
      <c r="W22">
        <v>17</v>
      </c>
      <c r="X22" s="24">
        <f t="shared" si="0"/>
        <v>175</v>
      </c>
      <c r="Y22" s="5">
        <v>194</v>
      </c>
      <c r="Z22">
        <f t="shared" si="1"/>
        <v>369</v>
      </c>
      <c r="AA22" s="26">
        <f t="shared" si="2"/>
        <v>0.4742547425474255</v>
      </c>
    </row>
    <row r="23" spans="1:27" x14ac:dyDescent="0.2">
      <c r="A23" s="1" t="s">
        <v>18</v>
      </c>
      <c r="B23" s="8">
        <v>0</v>
      </c>
      <c r="C23" s="8">
        <v>0</v>
      </c>
      <c r="D23" s="8">
        <v>0</v>
      </c>
      <c r="E23" s="8">
        <v>0</v>
      </c>
      <c r="F23" s="8">
        <v>0</v>
      </c>
      <c r="G23" s="8">
        <v>0</v>
      </c>
      <c r="H23" s="8">
        <v>0</v>
      </c>
      <c r="I23" s="8">
        <v>0</v>
      </c>
      <c r="J23" s="8">
        <v>0</v>
      </c>
      <c r="K23" s="8">
        <v>0</v>
      </c>
      <c r="L23" s="8">
        <v>0</v>
      </c>
      <c r="M23" s="8">
        <v>0</v>
      </c>
      <c r="N23" s="8">
        <v>0</v>
      </c>
      <c r="O23" s="8">
        <v>0</v>
      </c>
      <c r="P23" s="8">
        <v>0</v>
      </c>
      <c r="Q23" s="8">
        <v>0</v>
      </c>
      <c r="R23" s="8">
        <v>0</v>
      </c>
      <c r="S23" s="8">
        <v>0</v>
      </c>
      <c r="T23" s="8">
        <v>41</v>
      </c>
      <c r="U23" s="8">
        <v>48</v>
      </c>
      <c r="V23">
        <v>26</v>
      </c>
      <c r="W23">
        <v>16</v>
      </c>
      <c r="X23" s="24">
        <f t="shared" si="0"/>
        <v>131</v>
      </c>
      <c r="Y23" s="5">
        <v>234</v>
      </c>
      <c r="Z23">
        <f t="shared" si="1"/>
        <v>365</v>
      </c>
      <c r="AA23" s="26">
        <f t="shared" si="2"/>
        <v>0.35890410958904106</v>
      </c>
    </row>
    <row r="24" spans="1:27" x14ac:dyDescent="0.2">
      <c r="A24" s="1" t="s">
        <v>24</v>
      </c>
      <c r="B24" s="8">
        <v>0</v>
      </c>
      <c r="C24" s="8">
        <v>0</v>
      </c>
      <c r="D24" s="8">
        <v>0</v>
      </c>
      <c r="E24" s="8">
        <v>0</v>
      </c>
      <c r="F24" s="8">
        <v>0</v>
      </c>
      <c r="G24" s="8">
        <v>0</v>
      </c>
      <c r="H24" s="8">
        <v>0</v>
      </c>
      <c r="I24" s="8">
        <v>0</v>
      </c>
      <c r="J24" s="8">
        <v>0</v>
      </c>
      <c r="K24" s="8">
        <v>0</v>
      </c>
      <c r="L24" s="8">
        <v>0</v>
      </c>
      <c r="M24" s="8">
        <v>0</v>
      </c>
      <c r="N24" s="8">
        <v>0</v>
      </c>
      <c r="O24" s="8">
        <v>0</v>
      </c>
      <c r="P24" s="8">
        <v>0</v>
      </c>
      <c r="Q24" s="8">
        <v>0</v>
      </c>
      <c r="R24" s="8">
        <v>0</v>
      </c>
      <c r="S24" s="8">
        <v>0</v>
      </c>
      <c r="T24" s="8">
        <v>0</v>
      </c>
      <c r="U24" s="8">
        <v>153</v>
      </c>
      <c r="V24">
        <v>139</v>
      </c>
      <c r="W24">
        <v>73</v>
      </c>
      <c r="X24" s="24">
        <f t="shared" si="0"/>
        <v>365</v>
      </c>
      <c r="Y24" s="5">
        <v>537</v>
      </c>
      <c r="Z24">
        <f t="shared" ref="Z24" si="3">SUM(X24:Y24)</f>
        <v>902</v>
      </c>
      <c r="AA24" s="26">
        <f t="shared" ref="AA24" si="4">1-(Y24/Z24)</f>
        <v>0.40465631929046564</v>
      </c>
    </row>
    <row r="25" spans="1:27" x14ac:dyDescent="0.2">
      <c r="A25" s="1" t="s">
        <v>31</v>
      </c>
      <c r="B25" s="8">
        <v>0</v>
      </c>
      <c r="C25" s="8">
        <v>0</v>
      </c>
      <c r="D25" s="8">
        <v>0</v>
      </c>
      <c r="E25" s="8">
        <v>0</v>
      </c>
      <c r="F25" s="8">
        <v>0</v>
      </c>
      <c r="G25" s="8">
        <v>0</v>
      </c>
      <c r="H25" s="8">
        <v>0</v>
      </c>
      <c r="I25" s="8">
        <v>0</v>
      </c>
      <c r="J25" s="8">
        <v>0</v>
      </c>
      <c r="K25" s="8">
        <v>0</v>
      </c>
      <c r="L25" s="8">
        <v>0</v>
      </c>
      <c r="M25" s="8">
        <v>0</v>
      </c>
      <c r="N25" s="8">
        <v>0</v>
      </c>
      <c r="O25" s="8">
        <v>0</v>
      </c>
      <c r="P25" s="8">
        <v>0</v>
      </c>
      <c r="Q25" s="8">
        <v>0</v>
      </c>
      <c r="R25" s="8">
        <v>0</v>
      </c>
      <c r="S25" s="8">
        <v>0</v>
      </c>
      <c r="T25" s="8">
        <v>0</v>
      </c>
      <c r="U25" s="8">
        <v>0</v>
      </c>
      <c r="V25">
        <v>62</v>
      </c>
      <c r="W25">
        <v>59</v>
      </c>
      <c r="X25" s="24">
        <f t="shared" si="0"/>
        <v>121</v>
      </c>
      <c r="Y25" s="5">
        <v>355</v>
      </c>
      <c r="Z25">
        <f t="shared" ref="Z25" si="5">SUM(X25:Y25)</f>
        <v>476</v>
      </c>
      <c r="AA25" s="26">
        <f t="shared" ref="AA25" si="6">1-(Y25/Z25)</f>
        <v>0.25420168067226889</v>
      </c>
    </row>
    <row r="26" spans="1:27" ht="41.45" customHeight="1" x14ac:dyDescent="0.2">
      <c r="A26" s="9" t="s">
        <v>63</v>
      </c>
      <c r="B26" s="10">
        <v>0</v>
      </c>
      <c r="C26" s="10">
        <v>0</v>
      </c>
      <c r="D26" s="10">
        <v>0</v>
      </c>
      <c r="E26" s="10">
        <v>0</v>
      </c>
      <c r="F26" s="10">
        <v>0</v>
      </c>
      <c r="G26" s="10">
        <v>0</v>
      </c>
      <c r="H26" s="10">
        <v>0</v>
      </c>
      <c r="I26" s="10">
        <v>0</v>
      </c>
      <c r="J26" s="10">
        <v>0</v>
      </c>
      <c r="K26" s="10">
        <v>0</v>
      </c>
      <c r="L26" s="10">
        <v>0</v>
      </c>
      <c r="M26" s="10">
        <v>0</v>
      </c>
      <c r="N26" s="10">
        <v>0</v>
      </c>
      <c r="O26" s="10">
        <v>0</v>
      </c>
      <c r="P26" s="10">
        <v>0</v>
      </c>
      <c r="Q26" s="10">
        <v>0</v>
      </c>
      <c r="R26" s="10">
        <v>0</v>
      </c>
      <c r="S26" s="10">
        <v>0</v>
      </c>
      <c r="T26" s="10">
        <v>0</v>
      </c>
      <c r="U26" s="10">
        <v>0</v>
      </c>
      <c r="V26" s="10">
        <v>0</v>
      </c>
      <c r="W26" s="11">
        <v>77</v>
      </c>
      <c r="X26" s="25">
        <f t="shared" si="0"/>
        <v>77</v>
      </c>
      <c r="Y26" s="12">
        <v>465</v>
      </c>
      <c r="Z26" s="11">
        <f t="shared" si="1"/>
        <v>542</v>
      </c>
      <c r="AA26" s="27">
        <f>1-(Y26/Z26)</f>
        <v>0.14206642066420661</v>
      </c>
    </row>
    <row r="27" spans="1:27" ht="20.25" x14ac:dyDescent="0.3">
      <c r="A27" s="38" t="s">
        <v>33</v>
      </c>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row>
    <row r="28" spans="1:27" ht="30" customHeight="1" x14ac:dyDescent="0.25">
      <c r="A28" s="1"/>
      <c r="B28" s="42" t="s">
        <v>47</v>
      </c>
      <c r="C28" s="43"/>
      <c r="D28" s="43"/>
      <c r="E28" s="43"/>
      <c r="F28" s="43"/>
      <c r="G28" s="43"/>
      <c r="H28" s="43"/>
      <c r="I28" s="43"/>
      <c r="J28" s="43"/>
      <c r="K28" s="43"/>
      <c r="L28" s="43"/>
      <c r="M28" s="43"/>
      <c r="N28" s="43"/>
      <c r="O28" s="43"/>
      <c r="P28" s="43"/>
      <c r="Q28" s="43"/>
      <c r="R28" s="43"/>
      <c r="S28" s="43"/>
      <c r="T28" s="43"/>
      <c r="U28" s="43"/>
      <c r="V28" s="43"/>
      <c r="W28" s="20"/>
      <c r="X28" s="20"/>
    </row>
    <row r="29" spans="1:27" ht="46.5" customHeight="1" x14ac:dyDescent="0.25">
      <c r="A29" s="28" t="s">
        <v>50</v>
      </c>
      <c r="B29" s="6" t="s">
        <v>1</v>
      </c>
      <c r="C29" s="6" t="s">
        <v>2</v>
      </c>
      <c r="D29" s="6" t="s">
        <v>3</v>
      </c>
      <c r="E29" s="6" t="s">
        <v>4</v>
      </c>
      <c r="F29" s="6" t="s">
        <v>17</v>
      </c>
      <c r="G29" s="6" t="s">
        <v>5</v>
      </c>
      <c r="H29" s="6" t="s">
        <v>6</v>
      </c>
      <c r="I29" s="6" t="s">
        <v>7</v>
      </c>
      <c r="J29" s="6" t="s">
        <v>8</v>
      </c>
      <c r="K29" s="6" t="s">
        <v>9</v>
      </c>
      <c r="L29" s="6" t="s">
        <v>10</v>
      </c>
      <c r="M29" s="6" t="s">
        <v>11</v>
      </c>
      <c r="N29" s="6" t="s">
        <v>12</v>
      </c>
      <c r="O29" s="6" t="s">
        <v>13</v>
      </c>
      <c r="P29" s="6" t="s">
        <v>14</v>
      </c>
      <c r="Q29" s="6" t="s">
        <v>15</v>
      </c>
      <c r="R29" s="6" t="s">
        <v>16</v>
      </c>
      <c r="S29" s="6" t="s">
        <v>18</v>
      </c>
      <c r="T29" s="6" t="s">
        <v>24</v>
      </c>
      <c r="U29" s="6" t="s">
        <v>31</v>
      </c>
      <c r="V29" s="6" t="s">
        <v>63</v>
      </c>
      <c r="W29" s="6" t="s">
        <v>66</v>
      </c>
      <c r="X29" s="22" t="s">
        <v>45</v>
      </c>
      <c r="Y29" s="21" t="s">
        <v>46</v>
      </c>
      <c r="Z29" s="3" t="s">
        <v>48</v>
      </c>
      <c r="AA29" s="3" t="s">
        <v>49</v>
      </c>
    </row>
    <row r="30" spans="1:27" ht="30" customHeight="1" x14ac:dyDescent="0.2">
      <c r="A30" s="2" t="s">
        <v>0</v>
      </c>
      <c r="B30" s="4">
        <v>9</v>
      </c>
      <c r="C30" s="4">
        <v>6</v>
      </c>
      <c r="D30" s="4">
        <v>4</v>
      </c>
      <c r="E30" s="4">
        <v>5</v>
      </c>
      <c r="F30" s="4">
        <v>1</v>
      </c>
      <c r="G30" s="4">
        <v>1</v>
      </c>
      <c r="H30" s="4">
        <v>3</v>
      </c>
      <c r="I30" s="4">
        <v>1</v>
      </c>
      <c r="J30" s="4">
        <v>2</v>
      </c>
      <c r="K30" s="4">
        <v>2</v>
      </c>
      <c r="L30" s="4">
        <v>0</v>
      </c>
      <c r="M30" s="4">
        <v>0</v>
      </c>
      <c r="N30" s="4">
        <v>2</v>
      </c>
      <c r="O30" s="4">
        <v>1</v>
      </c>
      <c r="P30" s="4">
        <v>1</v>
      </c>
      <c r="Q30" s="4">
        <v>0</v>
      </c>
      <c r="R30" s="4">
        <v>0</v>
      </c>
      <c r="S30" s="4">
        <v>1</v>
      </c>
      <c r="T30" s="4">
        <v>1</v>
      </c>
      <c r="U30" s="4">
        <v>0</v>
      </c>
      <c r="V30" s="4">
        <v>0</v>
      </c>
      <c r="W30" s="4">
        <v>0</v>
      </c>
      <c r="X30" s="23">
        <f>SUM(B30:W30)</f>
        <v>40</v>
      </c>
      <c r="Y30" s="5">
        <v>22</v>
      </c>
      <c r="Z30">
        <f>SUM(X30:Y30)</f>
        <v>62</v>
      </c>
      <c r="AA30" s="26">
        <f>1-(Y30/Z30)</f>
        <v>0.64516129032258063</v>
      </c>
    </row>
    <row r="31" spans="1:27" x14ac:dyDescent="0.2">
      <c r="A31" s="1" t="s">
        <v>1</v>
      </c>
      <c r="B31" s="7">
        <v>0</v>
      </c>
      <c r="C31">
        <v>14</v>
      </c>
      <c r="D31">
        <v>14</v>
      </c>
      <c r="E31">
        <v>12</v>
      </c>
      <c r="F31">
        <v>6</v>
      </c>
      <c r="G31">
        <v>1</v>
      </c>
      <c r="H31">
        <v>0</v>
      </c>
      <c r="I31">
        <v>2</v>
      </c>
      <c r="J31">
        <v>1</v>
      </c>
      <c r="K31">
        <v>0</v>
      </c>
      <c r="L31">
        <v>2</v>
      </c>
      <c r="M31">
        <v>0</v>
      </c>
      <c r="N31">
        <v>1</v>
      </c>
      <c r="O31">
        <v>3</v>
      </c>
      <c r="P31">
        <v>1</v>
      </c>
      <c r="Q31">
        <v>1</v>
      </c>
      <c r="R31">
        <v>2</v>
      </c>
      <c r="S31" s="4">
        <v>2</v>
      </c>
      <c r="T31" s="4">
        <v>0</v>
      </c>
      <c r="U31" s="4">
        <v>0</v>
      </c>
      <c r="V31" s="4">
        <v>1</v>
      </c>
      <c r="W31" s="4">
        <v>1</v>
      </c>
      <c r="X31" s="24">
        <f t="shared" ref="X31:X51" si="7">SUM(B31:W31)</f>
        <v>64</v>
      </c>
      <c r="Y31" s="5">
        <v>51</v>
      </c>
      <c r="Z31">
        <f t="shared" ref="Z31:Z51" si="8">SUM(X31:Y31)</f>
        <v>115</v>
      </c>
      <c r="AA31" s="26">
        <f t="shared" ref="AA31:AA47" si="9">1-(Y31/Z31)</f>
        <v>0.55652173913043479</v>
      </c>
    </row>
    <row r="32" spans="1:27" x14ac:dyDescent="0.2">
      <c r="A32" s="1" t="s">
        <v>2</v>
      </c>
      <c r="B32" s="8">
        <v>0</v>
      </c>
      <c r="C32" s="8">
        <v>0</v>
      </c>
      <c r="D32">
        <v>3</v>
      </c>
      <c r="E32">
        <v>8</v>
      </c>
      <c r="F32">
        <v>2</v>
      </c>
      <c r="G32">
        <v>0</v>
      </c>
      <c r="H32">
        <v>3</v>
      </c>
      <c r="I32">
        <v>1</v>
      </c>
      <c r="J32">
        <v>1</v>
      </c>
      <c r="K32">
        <v>0</v>
      </c>
      <c r="L32">
        <v>2</v>
      </c>
      <c r="M32">
        <v>0</v>
      </c>
      <c r="N32">
        <v>0</v>
      </c>
      <c r="O32">
        <v>0</v>
      </c>
      <c r="P32">
        <v>0</v>
      </c>
      <c r="Q32">
        <v>1</v>
      </c>
      <c r="R32">
        <v>0</v>
      </c>
      <c r="S32" s="4">
        <v>0</v>
      </c>
      <c r="T32" s="4">
        <v>0</v>
      </c>
      <c r="U32" s="4">
        <v>0</v>
      </c>
      <c r="V32" s="4">
        <v>0</v>
      </c>
      <c r="W32" s="4">
        <v>0</v>
      </c>
      <c r="X32" s="24">
        <f t="shared" si="7"/>
        <v>21</v>
      </c>
      <c r="Y32" s="5">
        <v>10</v>
      </c>
      <c r="Z32">
        <f t="shared" si="8"/>
        <v>31</v>
      </c>
      <c r="AA32" s="26">
        <f t="shared" si="9"/>
        <v>0.67741935483870974</v>
      </c>
    </row>
    <row r="33" spans="1:27" x14ac:dyDescent="0.2">
      <c r="A33" s="1" t="s">
        <v>3</v>
      </c>
      <c r="B33" s="8">
        <v>0</v>
      </c>
      <c r="C33" s="8">
        <v>0</v>
      </c>
      <c r="D33" s="8">
        <v>0</v>
      </c>
      <c r="E33">
        <v>139</v>
      </c>
      <c r="F33">
        <v>96</v>
      </c>
      <c r="G33">
        <v>31</v>
      </c>
      <c r="H33">
        <v>43</v>
      </c>
      <c r="I33">
        <v>37</v>
      </c>
      <c r="J33">
        <v>22</v>
      </c>
      <c r="K33">
        <v>25</v>
      </c>
      <c r="L33">
        <v>16</v>
      </c>
      <c r="M33">
        <v>17</v>
      </c>
      <c r="N33">
        <v>18</v>
      </c>
      <c r="O33">
        <v>7</v>
      </c>
      <c r="P33">
        <v>6</v>
      </c>
      <c r="Q33">
        <v>5</v>
      </c>
      <c r="R33">
        <v>6</v>
      </c>
      <c r="S33" s="4">
        <v>3</v>
      </c>
      <c r="T33" s="4">
        <v>7</v>
      </c>
      <c r="U33" s="4">
        <v>4</v>
      </c>
      <c r="V33" s="4">
        <v>2</v>
      </c>
      <c r="W33" s="4">
        <v>2</v>
      </c>
      <c r="X33" s="24">
        <f t="shared" si="7"/>
        <v>486</v>
      </c>
      <c r="Y33" s="5">
        <v>145</v>
      </c>
      <c r="Z33">
        <f t="shared" si="8"/>
        <v>631</v>
      </c>
      <c r="AA33" s="26">
        <f t="shared" si="9"/>
        <v>0.77020602218700474</v>
      </c>
    </row>
    <row r="34" spans="1:27" x14ac:dyDescent="0.2">
      <c r="A34" s="1" t="s">
        <v>4</v>
      </c>
      <c r="B34" s="8">
        <v>0</v>
      </c>
      <c r="C34" s="8">
        <v>0</v>
      </c>
      <c r="D34" s="8">
        <v>0</v>
      </c>
      <c r="E34" s="8">
        <v>0</v>
      </c>
      <c r="F34">
        <v>11</v>
      </c>
      <c r="G34">
        <v>3</v>
      </c>
      <c r="H34">
        <v>9</v>
      </c>
      <c r="I34">
        <v>7</v>
      </c>
      <c r="J34">
        <v>4</v>
      </c>
      <c r="K34">
        <v>4</v>
      </c>
      <c r="L34">
        <v>3</v>
      </c>
      <c r="M34">
        <v>1</v>
      </c>
      <c r="N34">
        <v>2</v>
      </c>
      <c r="O34">
        <v>5</v>
      </c>
      <c r="P34">
        <v>0</v>
      </c>
      <c r="Q34">
        <v>1</v>
      </c>
      <c r="R34">
        <v>0</v>
      </c>
      <c r="S34" s="4">
        <v>0</v>
      </c>
      <c r="T34" s="4">
        <v>1</v>
      </c>
      <c r="U34" s="4">
        <v>0</v>
      </c>
      <c r="V34" s="4">
        <v>0</v>
      </c>
      <c r="W34" s="4">
        <v>0</v>
      </c>
      <c r="X34" s="24">
        <f t="shared" si="7"/>
        <v>51</v>
      </c>
      <c r="Y34" s="5">
        <v>29</v>
      </c>
      <c r="Z34">
        <f t="shared" si="8"/>
        <v>80</v>
      </c>
      <c r="AA34" s="26">
        <f t="shared" si="9"/>
        <v>0.63749999999999996</v>
      </c>
    </row>
    <row r="35" spans="1:27" x14ac:dyDescent="0.2">
      <c r="A35" s="1" t="s">
        <v>17</v>
      </c>
      <c r="B35" s="8">
        <v>0</v>
      </c>
      <c r="C35" s="8">
        <v>0</v>
      </c>
      <c r="D35" s="8">
        <v>0</v>
      </c>
      <c r="E35" s="8">
        <v>0</v>
      </c>
      <c r="F35" s="8">
        <v>0</v>
      </c>
      <c r="G35">
        <v>26</v>
      </c>
      <c r="H35">
        <v>24</v>
      </c>
      <c r="I35">
        <v>14</v>
      </c>
      <c r="J35">
        <v>9</v>
      </c>
      <c r="K35">
        <v>8</v>
      </c>
      <c r="L35">
        <v>1</v>
      </c>
      <c r="M35">
        <v>4</v>
      </c>
      <c r="N35">
        <v>3</v>
      </c>
      <c r="O35">
        <v>3</v>
      </c>
      <c r="P35">
        <v>4</v>
      </c>
      <c r="Q35">
        <v>3</v>
      </c>
      <c r="R35">
        <v>1</v>
      </c>
      <c r="S35" s="4">
        <v>1</v>
      </c>
      <c r="T35" s="4">
        <v>1</v>
      </c>
      <c r="U35" s="4">
        <v>1</v>
      </c>
      <c r="V35" s="4">
        <v>1</v>
      </c>
      <c r="W35" s="4">
        <v>1</v>
      </c>
      <c r="X35" s="24">
        <f t="shared" si="7"/>
        <v>105</v>
      </c>
      <c r="Y35" s="5">
        <v>58</v>
      </c>
      <c r="Z35">
        <f t="shared" si="8"/>
        <v>163</v>
      </c>
      <c r="AA35" s="26">
        <f t="shared" si="9"/>
        <v>0.64417177914110435</v>
      </c>
    </row>
    <row r="36" spans="1:27" x14ac:dyDescent="0.2">
      <c r="A36" s="1" t="s">
        <v>5</v>
      </c>
      <c r="B36" s="8">
        <v>0</v>
      </c>
      <c r="C36" s="8">
        <v>0</v>
      </c>
      <c r="D36" s="8">
        <v>0</v>
      </c>
      <c r="E36" s="8">
        <v>0</v>
      </c>
      <c r="F36" s="8">
        <v>0</v>
      </c>
      <c r="G36" s="8">
        <v>0</v>
      </c>
      <c r="H36">
        <v>10</v>
      </c>
      <c r="I36">
        <v>4</v>
      </c>
      <c r="J36">
        <v>4</v>
      </c>
      <c r="K36">
        <v>1</v>
      </c>
      <c r="L36">
        <v>1</v>
      </c>
      <c r="M36">
        <v>2</v>
      </c>
      <c r="N36">
        <v>0</v>
      </c>
      <c r="O36">
        <v>1</v>
      </c>
      <c r="P36">
        <v>1</v>
      </c>
      <c r="Q36">
        <v>0</v>
      </c>
      <c r="R36">
        <v>0</v>
      </c>
      <c r="S36" s="4">
        <v>1</v>
      </c>
      <c r="T36" s="4">
        <v>1</v>
      </c>
      <c r="U36" s="4">
        <v>0</v>
      </c>
      <c r="V36" s="4">
        <v>1</v>
      </c>
      <c r="W36" s="4">
        <v>0</v>
      </c>
      <c r="X36" s="24">
        <f t="shared" si="7"/>
        <v>27</v>
      </c>
      <c r="Y36" s="5">
        <v>8</v>
      </c>
      <c r="Z36">
        <f t="shared" si="8"/>
        <v>35</v>
      </c>
      <c r="AA36" s="26">
        <f t="shared" si="9"/>
        <v>0.77142857142857146</v>
      </c>
    </row>
    <row r="37" spans="1:27" x14ac:dyDescent="0.2">
      <c r="A37" s="1" t="s">
        <v>6</v>
      </c>
      <c r="B37" s="8">
        <v>0</v>
      </c>
      <c r="C37" s="8">
        <v>0</v>
      </c>
      <c r="D37" s="8">
        <v>0</v>
      </c>
      <c r="E37" s="8">
        <v>0</v>
      </c>
      <c r="F37" s="8">
        <v>0</v>
      </c>
      <c r="G37" s="8">
        <v>0</v>
      </c>
      <c r="H37" s="8">
        <v>0</v>
      </c>
      <c r="I37">
        <v>169</v>
      </c>
      <c r="J37">
        <v>92</v>
      </c>
      <c r="K37">
        <v>33</v>
      </c>
      <c r="L37">
        <v>36</v>
      </c>
      <c r="M37">
        <v>32</v>
      </c>
      <c r="N37">
        <v>23</v>
      </c>
      <c r="O37">
        <v>14</v>
      </c>
      <c r="P37">
        <v>15</v>
      </c>
      <c r="Q37">
        <v>10</v>
      </c>
      <c r="R37">
        <v>7</v>
      </c>
      <c r="S37" s="4">
        <v>8</v>
      </c>
      <c r="T37" s="4">
        <v>4</v>
      </c>
      <c r="U37" s="4">
        <v>6</v>
      </c>
      <c r="V37" s="4">
        <v>4</v>
      </c>
      <c r="W37" s="4">
        <v>6</v>
      </c>
      <c r="X37" s="24">
        <f t="shared" si="7"/>
        <v>459</v>
      </c>
      <c r="Y37" s="5">
        <v>142</v>
      </c>
      <c r="Z37">
        <f t="shared" si="8"/>
        <v>601</v>
      </c>
      <c r="AA37" s="26">
        <f t="shared" si="9"/>
        <v>0.76372712146422628</v>
      </c>
    </row>
    <row r="38" spans="1:27" x14ac:dyDescent="0.2">
      <c r="A38" s="1" t="s">
        <v>7</v>
      </c>
      <c r="B38" s="8">
        <v>0</v>
      </c>
      <c r="C38" s="8">
        <v>0</v>
      </c>
      <c r="D38" s="8">
        <v>0</v>
      </c>
      <c r="E38" s="8">
        <v>0</v>
      </c>
      <c r="F38" s="8">
        <v>0</v>
      </c>
      <c r="G38" s="8">
        <v>0</v>
      </c>
      <c r="H38" s="8">
        <v>0</v>
      </c>
      <c r="I38" s="8">
        <v>0</v>
      </c>
      <c r="J38">
        <v>11</v>
      </c>
      <c r="K38">
        <v>14</v>
      </c>
      <c r="L38">
        <v>6</v>
      </c>
      <c r="M38">
        <v>8</v>
      </c>
      <c r="N38">
        <v>4</v>
      </c>
      <c r="O38">
        <v>5</v>
      </c>
      <c r="P38">
        <v>3</v>
      </c>
      <c r="Q38">
        <v>2</v>
      </c>
      <c r="R38">
        <v>2</v>
      </c>
      <c r="S38" s="4">
        <v>1</v>
      </c>
      <c r="T38" s="4">
        <v>4</v>
      </c>
      <c r="U38" s="4">
        <v>0</v>
      </c>
      <c r="V38" s="4">
        <v>0</v>
      </c>
      <c r="W38" s="4">
        <v>2</v>
      </c>
      <c r="X38" s="24">
        <f t="shared" si="7"/>
        <v>62</v>
      </c>
      <c r="Y38" s="5">
        <v>29</v>
      </c>
      <c r="Z38">
        <f t="shared" si="8"/>
        <v>91</v>
      </c>
      <c r="AA38" s="26">
        <f t="shared" si="9"/>
        <v>0.68131868131868134</v>
      </c>
    </row>
    <row r="39" spans="1:27" x14ac:dyDescent="0.2">
      <c r="A39" s="1" t="s">
        <v>8</v>
      </c>
      <c r="B39" s="8">
        <v>0</v>
      </c>
      <c r="C39" s="8">
        <v>0</v>
      </c>
      <c r="D39" s="8">
        <v>0</v>
      </c>
      <c r="E39" s="8">
        <v>0</v>
      </c>
      <c r="F39" s="8">
        <v>0</v>
      </c>
      <c r="G39" s="8">
        <v>0</v>
      </c>
      <c r="H39" s="8">
        <v>0</v>
      </c>
      <c r="I39" s="8">
        <v>0</v>
      </c>
      <c r="J39" s="8">
        <v>0</v>
      </c>
      <c r="K39">
        <v>52</v>
      </c>
      <c r="L39">
        <v>15</v>
      </c>
      <c r="M39">
        <v>22</v>
      </c>
      <c r="N39">
        <v>14</v>
      </c>
      <c r="O39">
        <v>4</v>
      </c>
      <c r="P39">
        <v>5</v>
      </c>
      <c r="Q39">
        <v>3</v>
      </c>
      <c r="R39">
        <v>6</v>
      </c>
      <c r="S39" s="4">
        <v>2</v>
      </c>
      <c r="T39" s="4">
        <v>5</v>
      </c>
      <c r="U39" s="4">
        <v>1</v>
      </c>
      <c r="V39" s="4">
        <v>4</v>
      </c>
      <c r="W39" s="4">
        <v>1</v>
      </c>
      <c r="X39" s="24">
        <f t="shared" si="7"/>
        <v>134</v>
      </c>
      <c r="Y39" s="5">
        <v>93</v>
      </c>
      <c r="Z39">
        <f t="shared" si="8"/>
        <v>227</v>
      </c>
      <c r="AA39" s="26">
        <f t="shared" si="9"/>
        <v>0.59030837004405279</v>
      </c>
    </row>
    <row r="40" spans="1:27" x14ac:dyDescent="0.2">
      <c r="A40" s="1" t="s">
        <v>9</v>
      </c>
      <c r="B40" s="8">
        <v>0</v>
      </c>
      <c r="C40" s="8">
        <v>0</v>
      </c>
      <c r="D40" s="8">
        <v>0</v>
      </c>
      <c r="E40" s="8">
        <v>0</v>
      </c>
      <c r="F40" s="8">
        <v>0</v>
      </c>
      <c r="G40" s="8">
        <v>0</v>
      </c>
      <c r="H40" s="8">
        <v>0</v>
      </c>
      <c r="I40" s="8">
        <v>0</v>
      </c>
      <c r="J40" s="8">
        <v>0</v>
      </c>
      <c r="K40" s="8">
        <v>0</v>
      </c>
      <c r="L40">
        <v>9</v>
      </c>
      <c r="M40">
        <v>14</v>
      </c>
      <c r="N40">
        <v>2</v>
      </c>
      <c r="O40">
        <v>3</v>
      </c>
      <c r="P40">
        <v>1</v>
      </c>
      <c r="Q40">
        <v>2</v>
      </c>
      <c r="R40">
        <v>1</v>
      </c>
      <c r="S40" s="4">
        <v>0</v>
      </c>
      <c r="T40" s="4">
        <v>0</v>
      </c>
      <c r="U40" s="4">
        <v>0</v>
      </c>
      <c r="V40" s="4">
        <v>3</v>
      </c>
      <c r="W40" s="4">
        <v>1</v>
      </c>
      <c r="X40" s="24">
        <f t="shared" si="7"/>
        <v>36</v>
      </c>
      <c r="Y40" s="5">
        <v>39</v>
      </c>
      <c r="Z40">
        <f t="shared" si="8"/>
        <v>75</v>
      </c>
      <c r="AA40" s="26">
        <f t="shared" si="9"/>
        <v>0.48</v>
      </c>
    </row>
    <row r="41" spans="1:27" x14ac:dyDescent="0.2">
      <c r="A41" s="1" t="s">
        <v>10</v>
      </c>
      <c r="B41" s="8">
        <v>0</v>
      </c>
      <c r="C41" s="8">
        <v>0</v>
      </c>
      <c r="D41" s="8">
        <v>0</v>
      </c>
      <c r="E41" s="8">
        <v>0</v>
      </c>
      <c r="F41" s="8">
        <v>0</v>
      </c>
      <c r="G41" s="8">
        <v>0</v>
      </c>
      <c r="H41" s="8">
        <v>0</v>
      </c>
      <c r="I41" s="8">
        <v>0</v>
      </c>
      <c r="J41" s="8">
        <v>0</v>
      </c>
      <c r="K41" s="8">
        <v>0</v>
      </c>
      <c r="L41" s="8">
        <v>0</v>
      </c>
      <c r="M41">
        <v>144</v>
      </c>
      <c r="N41">
        <v>120</v>
      </c>
      <c r="O41">
        <v>37</v>
      </c>
      <c r="P41">
        <v>31</v>
      </c>
      <c r="Q41">
        <v>26</v>
      </c>
      <c r="R41">
        <v>20</v>
      </c>
      <c r="S41" s="4">
        <v>20</v>
      </c>
      <c r="T41" s="4">
        <v>20</v>
      </c>
      <c r="U41" s="4">
        <v>15</v>
      </c>
      <c r="V41" s="4">
        <v>12</v>
      </c>
      <c r="W41" s="4">
        <v>7</v>
      </c>
      <c r="X41" s="24">
        <f t="shared" si="7"/>
        <v>452</v>
      </c>
      <c r="Y41" s="5">
        <v>238</v>
      </c>
      <c r="Z41">
        <f t="shared" si="8"/>
        <v>690</v>
      </c>
      <c r="AA41" s="26">
        <f t="shared" si="9"/>
        <v>0.65507246376811601</v>
      </c>
    </row>
    <row r="42" spans="1:27" x14ac:dyDescent="0.2">
      <c r="A42" s="1" t="s">
        <v>11</v>
      </c>
      <c r="B42" s="8">
        <v>0</v>
      </c>
      <c r="C42" s="8">
        <v>0</v>
      </c>
      <c r="D42" s="8">
        <v>0</v>
      </c>
      <c r="E42" s="8">
        <v>0</v>
      </c>
      <c r="F42" s="8">
        <v>0</v>
      </c>
      <c r="G42" s="8">
        <v>0</v>
      </c>
      <c r="H42" s="8">
        <v>0</v>
      </c>
      <c r="I42" s="8">
        <v>0</v>
      </c>
      <c r="J42" s="8">
        <v>0</v>
      </c>
      <c r="K42" s="8">
        <v>0</v>
      </c>
      <c r="L42" s="8">
        <v>0</v>
      </c>
      <c r="M42" s="8">
        <v>0</v>
      </c>
      <c r="N42">
        <v>12</v>
      </c>
      <c r="O42">
        <v>17</v>
      </c>
      <c r="P42">
        <v>8</v>
      </c>
      <c r="Q42">
        <v>2</v>
      </c>
      <c r="R42">
        <v>1</v>
      </c>
      <c r="S42" s="4">
        <v>6</v>
      </c>
      <c r="T42" s="4">
        <v>3</v>
      </c>
      <c r="U42" s="4">
        <v>4</v>
      </c>
      <c r="V42" s="4">
        <v>4</v>
      </c>
      <c r="W42" s="4">
        <v>2</v>
      </c>
      <c r="X42" s="24">
        <f t="shared" si="7"/>
        <v>59</v>
      </c>
      <c r="Y42" s="5">
        <v>85</v>
      </c>
      <c r="Z42">
        <f t="shared" si="8"/>
        <v>144</v>
      </c>
      <c r="AA42" s="26">
        <f t="shared" si="9"/>
        <v>0.40972222222222221</v>
      </c>
    </row>
    <row r="43" spans="1:27" x14ac:dyDescent="0.2">
      <c r="A43" s="1" t="s">
        <v>12</v>
      </c>
      <c r="B43" s="8">
        <v>0</v>
      </c>
      <c r="C43" s="8">
        <v>0</v>
      </c>
      <c r="D43" s="8">
        <v>0</v>
      </c>
      <c r="E43" s="8">
        <v>0</v>
      </c>
      <c r="F43" s="8">
        <v>0</v>
      </c>
      <c r="G43" s="8">
        <v>0</v>
      </c>
      <c r="H43" s="8">
        <v>0</v>
      </c>
      <c r="I43" s="8">
        <v>0</v>
      </c>
      <c r="J43" s="8">
        <v>0</v>
      </c>
      <c r="K43" s="8">
        <v>0</v>
      </c>
      <c r="L43" s="8">
        <v>0</v>
      </c>
      <c r="M43" s="8">
        <v>0</v>
      </c>
      <c r="N43" s="8">
        <v>0</v>
      </c>
      <c r="O43">
        <v>41</v>
      </c>
      <c r="P43">
        <v>44</v>
      </c>
      <c r="Q43">
        <v>16</v>
      </c>
      <c r="R43">
        <v>6</v>
      </c>
      <c r="S43" s="4">
        <v>3</v>
      </c>
      <c r="T43" s="4">
        <v>3</v>
      </c>
      <c r="U43" s="4">
        <v>5</v>
      </c>
      <c r="V43" s="4">
        <v>4</v>
      </c>
      <c r="W43" s="4">
        <v>3</v>
      </c>
      <c r="X43" s="24">
        <f t="shared" si="7"/>
        <v>125</v>
      </c>
      <c r="Y43" s="5">
        <v>101</v>
      </c>
      <c r="Z43">
        <f t="shared" si="8"/>
        <v>226</v>
      </c>
      <c r="AA43" s="26">
        <f t="shared" si="9"/>
        <v>0.55309734513274345</v>
      </c>
    </row>
    <row r="44" spans="1:27" x14ac:dyDescent="0.2">
      <c r="A44" s="1" t="s">
        <v>13</v>
      </c>
      <c r="B44" s="8">
        <v>0</v>
      </c>
      <c r="C44" s="8">
        <v>0</v>
      </c>
      <c r="D44" s="8">
        <v>0</v>
      </c>
      <c r="E44" s="8">
        <v>0</v>
      </c>
      <c r="F44" s="8">
        <v>0</v>
      </c>
      <c r="G44" s="8">
        <v>0</v>
      </c>
      <c r="H44" s="8">
        <v>0</v>
      </c>
      <c r="I44" s="8">
        <v>0</v>
      </c>
      <c r="J44" s="8">
        <v>0</v>
      </c>
      <c r="K44" s="8">
        <v>0</v>
      </c>
      <c r="L44" s="8">
        <v>0</v>
      </c>
      <c r="M44" s="8">
        <v>0</v>
      </c>
      <c r="N44" s="8">
        <v>0</v>
      </c>
      <c r="O44" s="8">
        <v>0</v>
      </c>
      <c r="P44">
        <v>9</v>
      </c>
      <c r="Q44">
        <v>17</v>
      </c>
      <c r="R44">
        <v>2</v>
      </c>
      <c r="S44" s="4">
        <v>4</v>
      </c>
      <c r="T44" s="4">
        <v>5</v>
      </c>
      <c r="U44" s="4">
        <v>2</v>
      </c>
      <c r="V44" s="4">
        <v>0</v>
      </c>
      <c r="W44" s="4">
        <v>1</v>
      </c>
      <c r="X44" s="24">
        <f t="shared" si="7"/>
        <v>40</v>
      </c>
      <c r="Y44" s="5">
        <v>60</v>
      </c>
      <c r="Z44">
        <f t="shared" si="8"/>
        <v>100</v>
      </c>
      <c r="AA44" s="26">
        <f t="shared" si="9"/>
        <v>0.4</v>
      </c>
    </row>
    <row r="45" spans="1:27" x14ac:dyDescent="0.2">
      <c r="A45" s="1" t="s">
        <v>14</v>
      </c>
      <c r="B45" s="8">
        <v>0</v>
      </c>
      <c r="C45" s="8">
        <v>0</v>
      </c>
      <c r="D45" s="8">
        <v>0</v>
      </c>
      <c r="E45" s="8">
        <v>0</v>
      </c>
      <c r="F45" s="8">
        <v>0</v>
      </c>
      <c r="G45" s="8">
        <v>0</v>
      </c>
      <c r="H45" s="8">
        <v>0</v>
      </c>
      <c r="I45" s="8">
        <v>0</v>
      </c>
      <c r="J45" s="8">
        <v>0</v>
      </c>
      <c r="K45" s="8">
        <v>0</v>
      </c>
      <c r="L45" s="8">
        <v>0</v>
      </c>
      <c r="M45" s="8">
        <v>0</v>
      </c>
      <c r="N45" s="8">
        <v>0</v>
      </c>
      <c r="O45" s="8">
        <v>0</v>
      </c>
      <c r="P45" s="8">
        <v>0</v>
      </c>
      <c r="Q45">
        <v>119</v>
      </c>
      <c r="R45">
        <v>111</v>
      </c>
      <c r="S45" s="4">
        <v>54</v>
      </c>
      <c r="T45" s="4">
        <v>37</v>
      </c>
      <c r="U45" s="4">
        <v>27</v>
      </c>
      <c r="V45" s="4">
        <v>30</v>
      </c>
      <c r="W45" s="4">
        <v>16</v>
      </c>
      <c r="X45" s="24">
        <f t="shared" si="7"/>
        <v>394</v>
      </c>
      <c r="Y45" s="5">
        <v>306</v>
      </c>
      <c r="Z45">
        <f t="shared" si="8"/>
        <v>700</v>
      </c>
      <c r="AA45" s="26">
        <f t="shared" si="9"/>
        <v>0.56285714285714283</v>
      </c>
    </row>
    <row r="46" spans="1:27" x14ac:dyDescent="0.2">
      <c r="A46" s="1" t="s">
        <v>15</v>
      </c>
      <c r="B46" s="8">
        <v>0</v>
      </c>
      <c r="C46" s="8">
        <v>0</v>
      </c>
      <c r="D46" s="8">
        <v>0</v>
      </c>
      <c r="E46" s="8">
        <v>0</v>
      </c>
      <c r="F46" s="8">
        <v>0</v>
      </c>
      <c r="G46" s="8">
        <v>0</v>
      </c>
      <c r="H46" s="8">
        <v>0</v>
      </c>
      <c r="I46" s="8">
        <v>0</v>
      </c>
      <c r="J46" s="8">
        <v>0</v>
      </c>
      <c r="K46" s="8">
        <v>0</v>
      </c>
      <c r="L46" s="8">
        <v>0</v>
      </c>
      <c r="M46" s="8">
        <v>0</v>
      </c>
      <c r="N46" s="8">
        <v>0</v>
      </c>
      <c r="O46" s="8">
        <v>0</v>
      </c>
      <c r="P46" s="8">
        <v>0</v>
      </c>
      <c r="Q46" s="8">
        <v>0</v>
      </c>
      <c r="R46">
        <v>14</v>
      </c>
      <c r="S46" s="4">
        <v>26</v>
      </c>
      <c r="T46" s="4">
        <v>6</v>
      </c>
      <c r="U46" s="4">
        <v>6</v>
      </c>
      <c r="V46" s="4">
        <v>9</v>
      </c>
      <c r="W46" s="4">
        <v>2</v>
      </c>
      <c r="X46" s="24">
        <f t="shared" si="7"/>
        <v>63</v>
      </c>
      <c r="Y46" s="5">
        <v>77</v>
      </c>
      <c r="Z46">
        <f t="shared" si="8"/>
        <v>140</v>
      </c>
      <c r="AA46" s="26">
        <f t="shared" si="9"/>
        <v>0.44999999999999996</v>
      </c>
    </row>
    <row r="47" spans="1:27" x14ac:dyDescent="0.2">
      <c r="A47" s="1" t="s">
        <v>16</v>
      </c>
      <c r="B47" s="8">
        <v>0</v>
      </c>
      <c r="C47" s="8">
        <v>0</v>
      </c>
      <c r="D47" s="8">
        <v>0</v>
      </c>
      <c r="E47" s="8">
        <v>0</v>
      </c>
      <c r="F47" s="8">
        <v>0</v>
      </c>
      <c r="G47" s="8">
        <v>0</v>
      </c>
      <c r="H47" s="8">
        <v>0</v>
      </c>
      <c r="I47" s="8">
        <v>0</v>
      </c>
      <c r="J47" s="8">
        <v>0</v>
      </c>
      <c r="K47" s="8">
        <v>0</v>
      </c>
      <c r="L47" s="8">
        <v>0</v>
      </c>
      <c r="M47" s="8">
        <v>0</v>
      </c>
      <c r="N47" s="8">
        <v>0</v>
      </c>
      <c r="O47" s="8">
        <v>0</v>
      </c>
      <c r="P47" s="8">
        <v>0</v>
      </c>
      <c r="Q47" s="8">
        <v>0</v>
      </c>
      <c r="R47" s="8">
        <v>0</v>
      </c>
      <c r="S47">
        <v>59</v>
      </c>
      <c r="T47">
        <v>36</v>
      </c>
      <c r="U47">
        <v>21</v>
      </c>
      <c r="V47">
        <v>14</v>
      </c>
      <c r="W47">
        <v>9</v>
      </c>
      <c r="X47" s="24">
        <f t="shared" si="7"/>
        <v>139</v>
      </c>
      <c r="Y47" s="5">
        <v>122</v>
      </c>
      <c r="Z47">
        <f t="shared" si="8"/>
        <v>261</v>
      </c>
      <c r="AA47" s="26">
        <f t="shared" si="9"/>
        <v>0.53256704980842917</v>
      </c>
    </row>
    <row r="48" spans="1:27" x14ac:dyDescent="0.2">
      <c r="A48" s="1" t="s">
        <v>18</v>
      </c>
      <c r="B48" s="8">
        <v>0</v>
      </c>
      <c r="C48" s="8">
        <v>0</v>
      </c>
      <c r="D48" s="8">
        <v>0</v>
      </c>
      <c r="E48" s="8">
        <v>0</v>
      </c>
      <c r="F48" s="8">
        <v>0</v>
      </c>
      <c r="G48" s="8">
        <v>0</v>
      </c>
      <c r="H48" s="8">
        <v>0</v>
      </c>
      <c r="I48" s="8">
        <v>0</v>
      </c>
      <c r="J48" s="8">
        <v>0</v>
      </c>
      <c r="K48" s="8">
        <v>0</v>
      </c>
      <c r="L48" s="8">
        <v>0</v>
      </c>
      <c r="M48" s="8">
        <v>0</v>
      </c>
      <c r="N48" s="8">
        <v>0</v>
      </c>
      <c r="O48" s="8">
        <v>0</v>
      </c>
      <c r="P48" s="8">
        <v>0</v>
      </c>
      <c r="Q48" s="8">
        <v>0</v>
      </c>
      <c r="R48" s="8">
        <v>0</v>
      </c>
      <c r="S48" s="8">
        <v>0</v>
      </c>
      <c r="T48" s="8">
        <v>12</v>
      </c>
      <c r="U48" s="8">
        <v>12</v>
      </c>
      <c r="V48">
        <v>6</v>
      </c>
      <c r="W48">
        <v>8</v>
      </c>
      <c r="X48" s="24">
        <f t="shared" si="7"/>
        <v>38</v>
      </c>
      <c r="Y48" s="5">
        <v>68</v>
      </c>
      <c r="Z48">
        <f t="shared" si="8"/>
        <v>106</v>
      </c>
      <c r="AA48" s="26">
        <f t="shared" ref="AA48" si="10">1-(Y48/Z48)</f>
        <v>0.35849056603773588</v>
      </c>
    </row>
    <row r="49" spans="1:27" x14ac:dyDescent="0.2">
      <c r="A49" s="1" t="s">
        <v>24</v>
      </c>
      <c r="B49" s="8">
        <v>0</v>
      </c>
      <c r="C49" s="8">
        <v>0</v>
      </c>
      <c r="D49" s="8">
        <v>0</v>
      </c>
      <c r="E49" s="8">
        <v>0</v>
      </c>
      <c r="F49" s="8">
        <v>0</v>
      </c>
      <c r="G49" s="8">
        <v>0</v>
      </c>
      <c r="H49" s="8">
        <v>0</v>
      </c>
      <c r="I49" s="8">
        <v>0</v>
      </c>
      <c r="J49" s="8">
        <v>0</v>
      </c>
      <c r="K49" s="8">
        <v>0</v>
      </c>
      <c r="L49" s="8">
        <v>0</v>
      </c>
      <c r="M49" s="8">
        <v>0</v>
      </c>
      <c r="N49" s="8">
        <v>0</v>
      </c>
      <c r="O49" s="8">
        <v>0</v>
      </c>
      <c r="P49" s="8">
        <v>0</v>
      </c>
      <c r="Q49" s="8">
        <v>0</v>
      </c>
      <c r="R49" s="8">
        <v>0</v>
      </c>
      <c r="S49" s="8">
        <v>0</v>
      </c>
      <c r="T49" s="8">
        <v>0</v>
      </c>
      <c r="U49" s="8">
        <v>181</v>
      </c>
      <c r="V49">
        <v>152</v>
      </c>
      <c r="W49">
        <v>73</v>
      </c>
      <c r="X49" s="24">
        <f t="shared" si="7"/>
        <v>406</v>
      </c>
      <c r="Y49" s="5">
        <v>409</v>
      </c>
      <c r="Z49">
        <f t="shared" si="8"/>
        <v>815</v>
      </c>
      <c r="AA49" s="26">
        <f t="shared" ref="AA49:AA50" si="11">1-(Y49/Z49)</f>
        <v>0.498159509202454</v>
      </c>
    </row>
    <row r="50" spans="1:27" x14ac:dyDescent="0.2">
      <c r="A50" s="1" t="s">
        <v>31</v>
      </c>
      <c r="B50" s="8">
        <v>0</v>
      </c>
      <c r="C50" s="8">
        <v>0</v>
      </c>
      <c r="D50" s="8">
        <v>0</v>
      </c>
      <c r="E50" s="8">
        <v>0</v>
      </c>
      <c r="F50" s="8">
        <v>0</v>
      </c>
      <c r="G50" s="8">
        <v>0</v>
      </c>
      <c r="H50" s="8">
        <v>0</v>
      </c>
      <c r="I50" s="8">
        <v>0</v>
      </c>
      <c r="J50" s="8">
        <v>0</v>
      </c>
      <c r="K50" s="8">
        <v>0</v>
      </c>
      <c r="L50" s="8">
        <v>0</v>
      </c>
      <c r="M50" s="8">
        <v>0</v>
      </c>
      <c r="N50" s="8">
        <v>0</v>
      </c>
      <c r="O50" s="8">
        <v>0</v>
      </c>
      <c r="P50" s="8">
        <v>0</v>
      </c>
      <c r="Q50" s="8">
        <v>0</v>
      </c>
      <c r="R50" s="8">
        <v>0</v>
      </c>
      <c r="S50" s="8">
        <v>0</v>
      </c>
      <c r="T50" s="8">
        <v>0</v>
      </c>
      <c r="U50" s="8">
        <v>0</v>
      </c>
      <c r="V50">
        <v>27</v>
      </c>
      <c r="W50">
        <v>32</v>
      </c>
      <c r="X50" s="24">
        <f t="shared" si="7"/>
        <v>59</v>
      </c>
      <c r="Y50" s="5">
        <v>129</v>
      </c>
      <c r="Z50">
        <f t="shared" si="8"/>
        <v>188</v>
      </c>
      <c r="AA50" s="26">
        <f t="shared" si="11"/>
        <v>0.31382978723404253</v>
      </c>
    </row>
    <row r="51" spans="1:27" x14ac:dyDescent="0.2">
      <c r="A51" s="1" t="s">
        <v>63</v>
      </c>
      <c r="B51" s="8">
        <v>0</v>
      </c>
      <c r="C51" s="8">
        <v>0</v>
      </c>
      <c r="D51" s="8">
        <v>0</v>
      </c>
      <c r="E51" s="8">
        <v>0</v>
      </c>
      <c r="F51" s="8">
        <v>0</v>
      </c>
      <c r="G51" s="8">
        <v>0</v>
      </c>
      <c r="H51" s="8">
        <v>0</v>
      </c>
      <c r="I51" s="8">
        <v>0</v>
      </c>
      <c r="J51" s="8">
        <v>0</v>
      </c>
      <c r="K51" s="8">
        <v>0</v>
      </c>
      <c r="L51" s="8">
        <v>0</v>
      </c>
      <c r="M51" s="8">
        <v>0</v>
      </c>
      <c r="N51" s="8">
        <v>0</v>
      </c>
      <c r="O51" s="8">
        <v>0</v>
      </c>
      <c r="P51" s="8">
        <v>0</v>
      </c>
      <c r="Q51" s="8">
        <v>0</v>
      </c>
      <c r="R51" s="8">
        <v>0</v>
      </c>
      <c r="S51" s="8">
        <v>0</v>
      </c>
      <c r="T51" s="8">
        <v>0</v>
      </c>
      <c r="U51" s="8">
        <v>0</v>
      </c>
      <c r="V51" s="8">
        <v>0</v>
      </c>
      <c r="W51">
        <v>60</v>
      </c>
      <c r="X51" s="25">
        <f t="shared" si="7"/>
        <v>60</v>
      </c>
      <c r="Y51" s="5">
        <v>249</v>
      </c>
      <c r="Z51">
        <f t="shared" si="8"/>
        <v>309</v>
      </c>
      <c r="AA51" s="26">
        <f t="shared" ref="AA51" si="12">1-(Y51/Z51)</f>
        <v>0.19417475728155342</v>
      </c>
    </row>
    <row r="52" spans="1:27" ht="15.75" customHeight="1" x14ac:dyDescent="0.2"/>
  </sheetData>
  <mergeCells count="2">
    <mergeCell ref="B3:V3"/>
    <mergeCell ref="B28:V28"/>
  </mergeCells>
  <phoneticPr fontId="2" type="noConversion"/>
  <pageMargins left="0.7" right="0.7" top="0.75" bottom="0.75" header="0.3" footer="0.3"/>
  <pageSetup paperSize="9" orientation="portrait" r:id="rId1"/>
  <ignoredErrors>
    <ignoredError sqref="Z26 Z52 Z5:Z23 Z30:Z49"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26B80-E6F8-4C89-B9B1-0A5A07B245CE}">
  <sheetPr>
    <tabColor theme="8" tint="-0.249977111117893"/>
  </sheetPr>
  <dimension ref="A1:AA78"/>
  <sheetViews>
    <sheetView showGridLines="0" zoomScale="75" zoomScaleNormal="75" workbookViewId="0"/>
  </sheetViews>
  <sheetFormatPr defaultRowHeight="15" x14ac:dyDescent="0.2"/>
  <cols>
    <col min="1" max="1" width="10" customWidth="1"/>
    <col min="24" max="24" width="10.33203125" customWidth="1"/>
    <col min="25" max="27" width="11.33203125" customWidth="1"/>
  </cols>
  <sheetData>
    <row r="1" spans="1:27" ht="43.15" customHeight="1" x14ac:dyDescent="0.2">
      <c r="A1" s="18" t="s">
        <v>69</v>
      </c>
    </row>
    <row r="2" spans="1:27" ht="20.25" x14ac:dyDescent="0.3">
      <c r="A2" s="38" t="s">
        <v>19</v>
      </c>
      <c r="B2" s="38"/>
      <c r="C2" s="38"/>
      <c r="D2" s="38"/>
      <c r="E2" s="38"/>
      <c r="F2" s="38"/>
      <c r="G2" s="38"/>
      <c r="H2" s="38"/>
      <c r="I2" s="38"/>
      <c r="J2" s="38"/>
      <c r="K2" s="38"/>
      <c r="L2" s="38"/>
      <c r="M2" s="38"/>
      <c r="N2" s="38"/>
      <c r="O2" s="38"/>
      <c r="P2" s="38"/>
      <c r="Q2" s="38"/>
      <c r="R2" s="38"/>
      <c r="S2" s="38"/>
      <c r="T2" s="38"/>
      <c r="U2" s="38"/>
      <c r="V2" s="38"/>
      <c r="W2" s="38"/>
      <c r="X2" s="38"/>
      <c r="Y2" s="38"/>
      <c r="Z2" s="38"/>
      <c r="AA2" s="38"/>
    </row>
    <row r="3" spans="1:27" ht="15.75" x14ac:dyDescent="0.25">
      <c r="A3" s="1"/>
      <c r="B3" s="42" t="s">
        <v>47</v>
      </c>
      <c r="C3" s="43"/>
      <c r="D3" s="43"/>
      <c r="E3" s="43"/>
      <c r="F3" s="43"/>
      <c r="G3" s="43"/>
      <c r="H3" s="43"/>
      <c r="I3" s="43"/>
      <c r="J3" s="43"/>
      <c r="K3" s="43"/>
      <c r="L3" s="43"/>
      <c r="M3" s="43"/>
      <c r="N3" s="43"/>
      <c r="O3" s="43"/>
      <c r="P3" s="43"/>
      <c r="Q3" s="43"/>
      <c r="R3" s="43"/>
      <c r="S3" s="43"/>
      <c r="T3" s="43"/>
      <c r="U3" s="43"/>
      <c r="V3" s="43"/>
      <c r="W3" s="20"/>
      <c r="X3" s="17"/>
      <c r="Y3" s="17"/>
    </row>
    <row r="4" spans="1:27" ht="54" customHeight="1" x14ac:dyDescent="0.25">
      <c r="A4" s="28" t="s">
        <v>50</v>
      </c>
      <c r="B4" s="6" t="s">
        <v>1</v>
      </c>
      <c r="C4" s="6" t="s">
        <v>2</v>
      </c>
      <c r="D4" s="6" t="s">
        <v>3</v>
      </c>
      <c r="E4" s="6" t="s">
        <v>4</v>
      </c>
      <c r="F4" s="6" t="s">
        <v>17</v>
      </c>
      <c r="G4" s="6" t="s">
        <v>5</v>
      </c>
      <c r="H4" s="6" t="s">
        <v>6</v>
      </c>
      <c r="I4" s="6" t="s">
        <v>7</v>
      </c>
      <c r="J4" s="6" t="s">
        <v>8</v>
      </c>
      <c r="K4" s="6" t="s">
        <v>9</v>
      </c>
      <c r="L4" s="6" t="s">
        <v>10</v>
      </c>
      <c r="M4" s="6" t="s">
        <v>11</v>
      </c>
      <c r="N4" s="6" t="s">
        <v>12</v>
      </c>
      <c r="O4" s="6" t="s">
        <v>13</v>
      </c>
      <c r="P4" s="6" t="s">
        <v>14</v>
      </c>
      <c r="Q4" s="6" t="s">
        <v>15</v>
      </c>
      <c r="R4" s="6" t="s">
        <v>16</v>
      </c>
      <c r="S4" s="6" t="s">
        <v>18</v>
      </c>
      <c r="T4" s="6" t="s">
        <v>24</v>
      </c>
      <c r="U4" s="6" t="s">
        <v>31</v>
      </c>
      <c r="V4" s="6" t="s">
        <v>63</v>
      </c>
      <c r="W4" s="6" t="s">
        <v>66</v>
      </c>
      <c r="X4" s="22" t="s">
        <v>45</v>
      </c>
      <c r="Y4" s="21" t="s">
        <v>46</v>
      </c>
      <c r="Z4" s="3" t="s">
        <v>48</v>
      </c>
      <c r="AA4" s="3" t="s">
        <v>49</v>
      </c>
    </row>
    <row r="5" spans="1:27" x14ac:dyDescent="0.2">
      <c r="A5" s="2" t="s">
        <v>0</v>
      </c>
      <c r="B5" s="4">
        <v>35</v>
      </c>
      <c r="C5" s="4">
        <v>31</v>
      </c>
      <c r="D5" s="4">
        <v>19</v>
      </c>
      <c r="E5" s="4">
        <v>14</v>
      </c>
      <c r="F5" s="4">
        <v>7</v>
      </c>
      <c r="G5" s="4">
        <v>3</v>
      </c>
      <c r="H5" s="4">
        <v>14</v>
      </c>
      <c r="I5" s="4">
        <v>3</v>
      </c>
      <c r="J5" s="4">
        <v>5</v>
      </c>
      <c r="K5" s="4">
        <v>7</v>
      </c>
      <c r="L5" s="4">
        <v>4</v>
      </c>
      <c r="M5" s="4">
        <v>5</v>
      </c>
      <c r="N5" s="4">
        <v>4</v>
      </c>
      <c r="O5" s="4">
        <v>5</v>
      </c>
      <c r="P5" s="4">
        <v>2</v>
      </c>
      <c r="Q5" s="4">
        <v>0</v>
      </c>
      <c r="R5" s="4">
        <v>0</v>
      </c>
      <c r="S5" s="4">
        <v>1</v>
      </c>
      <c r="T5" s="4">
        <v>1</v>
      </c>
      <c r="U5" s="4">
        <v>0</v>
      </c>
      <c r="V5" s="4">
        <v>1</v>
      </c>
      <c r="W5" s="4">
        <v>1</v>
      </c>
      <c r="X5" s="23">
        <f>SUM(B5:W5)</f>
        <v>162</v>
      </c>
      <c r="Y5" s="5">
        <v>47</v>
      </c>
      <c r="Z5">
        <f>SUM(X5:Y5)</f>
        <v>209</v>
      </c>
      <c r="AA5" s="26">
        <f>1-(Y5/Z5)</f>
        <v>0.77511961722488043</v>
      </c>
    </row>
    <row r="6" spans="1:27" x14ac:dyDescent="0.2">
      <c r="A6" s="1" t="s">
        <v>1</v>
      </c>
      <c r="B6" s="7">
        <v>0</v>
      </c>
      <c r="C6">
        <v>43</v>
      </c>
      <c r="D6">
        <v>43</v>
      </c>
      <c r="E6">
        <v>16</v>
      </c>
      <c r="F6">
        <v>15</v>
      </c>
      <c r="G6">
        <v>8</v>
      </c>
      <c r="H6">
        <v>16</v>
      </c>
      <c r="I6">
        <v>5</v>
      </c>
      <c r="J6">
        <v>2</v>
      </c>
      <c r="K6">
        <v>3</v>
      </c>
      <c r="L6">
        <v>4</v>
      </c>
      <c r="M6">
        <v>4</v>
      </c>
      <c r="N6">
        <v>6</v>
      </c>
      <c r="O6">
        <v>3</v>
      </c>
      <c r="P6">
        <v>2</v>
      </c>
      <c r="Q6">
        <v>3</v>
      </c>
      <c r="R6">
        <v>2</v>
      </c>
      <c r="S6" s="4">
        <v>2</v>
      </c>
      <c r="T6" s="4">
        <v>1</v>
      </c>
      <c r="U6" s="4">
        <v>1</v>
      </c>
      <c r="V6" s="4">
        <v>0</v>
      </c>
      <c r="W6" s="4">
        <v>1</v>
      </c>
      <c r="X6" s="24">
        <f t="shared" ref="X6:X26" si="0">SUM(B6:W6)</f>
        <v>180</v>
      </c>
      <c r="Y6" s="5">
        <v>45</v>
      </c>
      <c r="Z6">
        <f t="shared" ref="Z6:Z26" si="1">SUM(X6:Y6)</f>
        <v>225</v>
      </c>
      <c r="AA6" s="26">
        <f t="shared" ref="AA6:AA22" si="2">1-(Y6/Z6)</f>
        <v>0.8</v>
      </c>
    </row>
    <row r="7" spans="1:27" x14ac:dyDescent="0.2">
      <c r="A7" s="1" t="s">
        <v>2</v>
      </c>
      <c r="B7" s="8">
        <v>0</v>
      </c>
      <c r="C7" s="8">
        <v>0</v>
      </c>
      <c r="D7">
        <v>26</v>
      </c>
      <c r="E7">
        <v>26</v>
      </c>
      <c r="F7">
        <v>16</v>
      </c>
      <c r="G7">
        <v>5</v>
      </c>
      <c r="H7">
        <v>11</v>
      </c>
      <c r="I7">
        <v>8</v>
      </c>
      <c r="J7">
        <v>8</v>
      </c>
      <c r="K7">
        <v>2</v>
      </c>
      <c r="L7">
        <v>4</v>
      </c>
      <c r="M7">
        <v>6</v>
      </c>
      <c r="N7">
        <v>4</v>
      </c>
      <c r="O7">
        <v>2</v>
      </c>
      <c r="P7">
        <v>1</v>
      </c>
      <c r="Q7">
        <v>4</v>
      </c>
      <c r="R7">
        <v>1</v>
      </c>
      <c r="S7" s="4">
        <v>2</v>
      </c>
      <c r="T7" s="4">
        <v>2</v>
      </c>
      <c r="U7" s="4">
        <v>0</v>
      </c>
      <c r="V7" s="4">
        <v>1</v>
      </c>
      <c r="W7" s="4">
        <v>1</v>
      </c>
      <c r="X7" s="24">
        <f t="shared" si="0"/>
        <v>130</v>
      </c>
      <c r="Y7" s="5">
        <v>46</v>
      </c>
      <c r="Z7">
        <f t="shared" si="1"/>
        <v>176</v>
      </c>
      <c r="AA7" s="26">
        <f t="shared" si="2"/>
        <v>0.73863636363636365</v>
      </c>
    </row>
    <row r="8" spans="1:27" x14ac:dyDescent="0.2">
      <c r="A8" s="1" t="s">
        <v>3</v>
      </c>
      <c r="B8" s="8">
        <v>0</v>
      </c>
      <c r="C8" s="8">
        <v>0</v>
      </c>
      <c r="D8" s="8">
        <v>0</v>
      </c>
      <c r="E8">
        <v>278</v>
      </c>
      <c r="F8">
        <v>181</v>
      </c>
      <c r="G8">
        <v>74</v>
      </c>
      <c r="H8">
        <v>112</v>
      </c>
      <c r="I8">
        <v>68</v>
      </c>
      <c r="J8">
        <v>37</v>
      </c>
      <c r="K8">
        <v>45</v>
      </c>
      <c r="L8">
        <v>27</v>
      </c>
      <c r="M8">
        <v>36</v>
      </c>
      <c r="N8">
        <v>31</v>
      </c>
      <c r="O8">
        <v>19</v>
      </c>
      <c r="P8">
        <v>18</v>
      </c>
      <c r="Q8">
        <v>19</v>
      </c>
      <c r="R8">
        <v>17</v>
      </c>
      <c r="S8" s="4">
        <v>8</v>
      </c>
      <c r="T8" s="4">
        <v>15</v>
      </c>
      <c r="U8" s="4">
        <v>13</v>
      </c>
      <c r="V8" s="4">
        <v>3</v>
      </c>
      <c r="W8" s="4">
        <v>3</v>
      </c>
      <c r="X8" s="24">
        <f t="shared" si="0"/>
        <v>1004</v>
      </c>
      <c r="Y8" s="5">
        <v>253</v>
      </c>
      <c r="Z8">
        <f t="shared" si="1"/>
        <v>1257</v>
      </c>
      <c r="AA8" s="26">
        <f t="shared" si="2"/>
        <v>0.79872712808273671</v>
      </c>
    </row>
    <row r="9" spans="1:27" x14ac:dyDescent="0.2">
      <c r="A9" s="1" t="s">
        <v>4</v>
      </c>
      <c r="B9" s="8">
        <v>0</v>
      </c>
      <c r="C9" s="8">
        <v>0</v>
      </c>
      <c r="D9" s="8">
        <v>0</v>
      </c>
      <c r="E9" s="8">
        <v>0</v>
      </c>
      <c r="F9">
        <v>39</v>
      </c>
      <c r="G9">
        <v>23</v>
      </c>
      <c r="H9">
        <v>37</v>
      </c>
      <c r="I9">
        <v>17</v>
      </c>
      <c r="J9">
        <v>14</v>
      </c>
      <c r="K9">
        <v>14</v>
      </c>
      <c r="L9">
        <v>7</v>
      </c>
      <c r="M9">
        <v>9</v>
      </c>
      <c r="N9">
        <v>6</v>
      </c>
      <c r="O9">
        <v>2</v>
      </c>
      <c r="P9">
        <v>2</v>
      </c>
      <c r="Q9">
        <v>3</v>
      </c>
      <c r="R9">
        <v>3</v>
      </c>
      <c r="S9" s="4">
        <v>5</v>
      </c>
      <c r="T9" s="4">
        <v>3</v>
      </c>
      <c r="U9" s="4">
        <v>2</v>
      </c>
      <c r="V9" s="4">
        <v>1</v>
      </c>
      <c r="W9" s="4">
        <v>0</v>
      </c>
      <c r="X9" s="24">
        <f t="shared" si="0"/>
        <v>187</v>
      </c>
      <c r="Y9" s="5">
        <v>45</v>
      </c>
      <c r="Z9">
        <f t="shared" si="1"/>
        <v>232</v>
      </c>
      <c r="AA9" s="26">
        <f t="shared" si="2"/>
        <v>0.80603448275862066</v>
      </c>
    </row>
    <row r="10" spans="1:27" x14ac:dyDescent="0.2">
      <c r="A10" s="1" t="s">
        <v>17</v>
      </c>
      <c r="B10" s="8">
        <v>0</v>
      </c>
      <c r="C10" s="8">
        <v>0</v>
      </c>
      <c r="D10" s="8">
        <v>0</v>
      </c>
      <c r="E10" s="8">
        <v>0</v>
      </c>
      <c r="F10" s="8">
        <v>0</v>
      </c>
      <c r="G10">
        <v>47</v>
      </c>
      <c r="H10">
        <v>52</v>
      </c>
      <c r="I10">
        <v>25</v>
      </c>
      <c r="J10">
        <v>17</v>
      </c>
      <c r="K10">
        <v>12</v>
      </c>
      <c r="L10">
        <v>8</v>
      </c>
      <c r="M10">
        <v>15</v>
      </c>
      <c r="N10">
        <v>8</v>
      </c>
      <c r="O10">
        <v>6</v>
      </c>
      <c r="P10">
        <v>7</v>
      </c>
      <c r="Q10">
        <v>2</v>
      </c>
      <c r="R10">
        <v>1</v>
      </c>
      <c r="S10" s="4">
        <v>1</v>
      </c>
      <c r="T10" s="4">
        <v>3</v>
      </c>
      <c r="U10" s="4">
        <v>3</v>
      </c>
      <c r="V10" s="4">
        <v>1</v>
      </c>
      <c r="W10" s="4">
        <v>3</v>
      </c>
      <c r="X10" s="24">
        <f t="shared" si="0"/>
        <v>211</v>
      </c>
      <c r="Y10" s="5">
        <v>90</v>
      </c>
      <c r="Z10">
        <f t="shared" si="1"/>
        <v>301</v>
      </c>
      <c r="AA10" s="26">
        <f t="shared" si="2"/>
        <v>0.70099667774086383</v>
      </c>
    </row>
    <row r="11" spans="1:27" x14ac:dyDescent="0.2">
      <c r="A11" s="1" t="s">
        <v>5</v>
      </c>
      <c r="B11" s="8">
        <v>0</v>
      </c>
      <c r="C11" s="8">
        <v>0</v>
      </c>
      <c r="D11" s="8">
        <v>0</v>
      </c>
      <c r="E11" s="8">
        <v>0</v>
      </c>
      <c r="F11" s="8">
        <v>0</v>
      </c>
      <c r="G11" s="8">
        <v>0</v>
      </c>
      <c r="H11">
        <v>38</v>
      </c>
      <c r="I11">
        <v>23</v>
      </c>
      <c r="J11">
        <v>11</v>
      </c>
      <c r="K11">
        <v>6</v>
      </c>
      <c r="L11">
        <v>4</v>
      </c>
      <c r="M11">
        <v>7</v>
      </c>
      <c r="N11">
        <v>5</v>
      </c>
      <c r="O11">
        <v>4</v>
      </c>
      <c r="P11">
        <v>3</v>
      </c>
      <c r="Q11">
        <v>5</v>
      </c>
      <c r="R11">
        <v>0</v>
      </c>
      <c r="S11" s="4">
        <v>1</v>
      </c>
      <c r="T11" s="4">
        <v>3</v>
      </c>
      <c r="U11" s="4">
        <v>0</v>
      </c>
      <c r="V11" s="4">
        <v>0</v>
      </c>
      <c r="W11" s="4">
        <v>1</v>
      </c>
      <c r="X11" s="24">
        <f t="shared" si="0"/>
        <v>111</v>
      </c>
      <c r="Y11" s="5">
        <v>14</v>
      </c>
      <c r="Z11">
        <f t="shared" si="1"/>
        <v>125</v>
      </c>
      <c r="AA11" s="26">
        <f t="shared" si="2"/>
        <v>0.88800000000000001</v>
      </c>
    </row>
    <row r="12" spans="1:27" x14ac:dyDescent="0.2">
      <c r="A12" s="1" t="s">
        <v>6</v>
      </c>
      <c r="B12" s="8">
        <v>0</v>
      </c>
      <c r="C12" s="8">
        <v>0</v>
      </c>
      <c r="D12" s="8">
        <v>0</v>
      </c>
      <c r="E12" s="8">
        <v>0</v>
      </c>
      <c r="F12" s="8">
        <v>0</v>
      </c>
      <c r="G12" s="8">
        <v>0</v>
      </c>
      <c r="H12" s="8">
        <v>0</v>
      </c>
      <c r="I12">
        <v>324</v>
      </c>
      <c r="J12">
        <v>209</v>
      </c>
      <c r="K12">
        <v>84</v>
      </c>
      <c r="L12">
        <v>56</v>
      </c>
      <c r="M12">
        <v>53</v>
      </c>
      <c r="N12">
        <v>56</v>
      </c>
      <c r="O12">
        <v>31</v>
      </c>
      <c r="P12">
        <v>22</v>
      </c>
      <c r="Q12">
        <v>19</v>
      </c>
      <c r="R12">
        <v>25</v>
      </c>
      <c r="S12" s="4">
        <v>14</v>
      </c>
      <c r="T12" s="4">
        <v>14</v>
      </c>
      <c r="U12" s="4">
        <v>10</v>
      </c>
      <c r="V12" s="4">
        <v>4</v>
      </c>
      <c r="W12" s="4">
        <v>12</v>
      </c>
      <c r="X12" s="24">
        <f t="shared" si="0"/>
        <v>933</v>
      </c>
      <c r="Y12" s="5">
        <v>232</v>
      </c>
      <c r="Z12">
        <f t="shared" si="1"/>
        <v>1165</v>
      </c>
      <c r="AA12" s="26">
        <f t="shared" si="2"/>
        <v>0.80085836909871244</v>
      </c>
    </row>
    <row r="13" spans="1:27" x14ac:dyDescent="0.2">
      <c r="A13" s="1" t="s">
        <v>7</v>
      </c>
      <c r="B13" s="8">
        <v>0</v>
      </c>
      <c r="C13" s="8">
        <v>0</v>
      </c>
      <c r="D13" s="8">
        <v>0</v>
      </c>
      <c r="E13" s="8">
        <v>0</v>
      </c>
      <c r="F13" s="8">
        <v>0</v>
      </c>
      <c r="G13" s="8">
        <v>0</v>
      </c>
      <c r="H13" s="8">
        <v>0</v>
      </c>
      <c r="I13" s="8">
        <v>0</v>
      </c>
      <c r="J13">
        <v>59</v>
      </c>
      <c r="K13">
        <v>50</v>
      </c>
      <c r="L13">
        <v>12</v>
      </c>
      <c r="M13">
        <v>16</v>
      </c>
      <c r="N13">
        <v>15</v>
      </c>
      <c r="O13">
        <v>11</v>
      </c>
      <c r="P13">
        <v>5</v>
      </c>
      <c r="Q13">
        <v>7</v>
      </c>
      <c r="R13">
        <v>7</v>
      </c>
      <c r="S13" s="4">
        <v>1</v>
      </c>
      <c r="T13" s="4">
        <v>9</v>
      </c>
      <c r="U13" s="4">
        <v>2</v>
      </c>
      <c r="V13" s="4">
        <v>2</v>
      </c>
      <c r="W13" s="4">
        <v>6</v>
      </c>
      <c r="X13" s="24">
        <f t="shared" si="0"/>
        <v>202</v>
      </c>
      <c r="Y13" s="5">
        <v>58</v>
      </c>
      <c r="Z13">
        <f t="shared" si="1"/>
        <v>260</v>
      </c>
      <c r="AA13" s="26">
        <f t="shared" si="2"/>
        <v>0.77692307692307694</v>
      </c>
    </row>
    <row r="14" spans="1:27" x14ac:dyDescent="0.2">
      <c r="A14" s="1" t="s">
        <v>8</v>
      </c>
      <c r="B14" s="8">
        <v>0</v>
      </c>
      <c r="C14" s="8">
        <v>0</v>
      </c>
      <c r="D14" s="8">
        <v>0</v>
      </c>
      <c r="E14" s="8">
        <v>0</v>
      </c>
      <c r="F14" s="8">
        <v>0</v>
      </c>
      <c r="G14" s="8">
        <v>0</v>
      </c>
      <c r="H14" s="8">
        <v>0</v>
      </c>
      <c r="I14" s="8">
        <v>0</v>
      </c>
      <c r="J14" s="8">
        <v>0</v>
      </c>
      <c r="K14">
        <v>78</v>
      </c>
      <c r="L14">
        <v>33</v>
      </c>
      <c r="M14">
        <v>27</v>
      </c>
      <c r="N14">
        <v>18</v>
      </c>
      <c r="O14">
        <v>11</v>
      </c>
      <c r="P14">
        <v>11</v>
      </c>
      <c r="Q14">
        <v>6</v>
      </c>
      <c r="R14">
        <v>7</v>
      </c>
      <c r="S14" s="4">
        <v>3</v>
      </c>
      <c r="T14" s="4">
        <v>5</v>
      </c>
      <c r="U14" s="4">
        <v>8</v>
      </c>
      <c r="V14" s="4">
        <v>6</v>
      </c>
      <c r="W14" s="4">
        <v>6</v>
      </c>
      <c r="X14" s="24">
        <f t="shared" si="0"/>
        <v>219</v>
      </c>
      <c r="Y14" s="5">
        <v>83</v>
      </c>
      <c r="Z14">
        <f t="shared" si="1"/>
        <v>302</v>
      </c>
      <c r="AA14" s="26">
        <f t="shared" si="2"/>
        <v>0.72516556291390732</v>
      </c>
    </row>
    <row r="15" spans="1:27" x14ac:dyDescent="0.2">
      <c r="A15" s="1" t="s">
        <v>9</v>
      </c>
      <c r="B15" s="8">
        <v>0</v>
      </c>
      <c r="C15" s="8">
        <v>0</v>
      </c>
      <c r="D15" s="8">
        <v>0</v>
      </c>
      <c r="E15" s="8">
        <v>0</v>
      </c>
      <c r="F15" s="8">
        <v>0</v>
      </c>
      <c r="G15" s="8">
        <v>0</v>
      </c>
      <c r="H15" s="8">
        <v>0</v>
      </c>
      <c r="I15" s="8">
        <v>0</v>
      </c>
      <c r="J15" s="8">
        <v>0</v>
      </c>
      <c r="K15" s="8">
        <v>0</v>
      </c>
      <c r="L15">
        <v>32</v>
      </c>
      <c r="M15">
        <v>36</v>
      </c>
      <c r="N15">
        <v>15</v>
      </c>
      <c r="O15">
        <v>9</v>
      </c>
      <c r="P15">
        <v>5</v>
      </c>
      <c r="Q15">
        <v>2</v>
      </c>
      <c r="R15">
        <v>2</v>
      </c>
      <c r="S15" s="4">
        <v>3</v>
      </c>
      <c r="T15" s="4">
        <v>3</v>
      </c>
      <c r="U15" s="4">
        <v>0</v>
      </c>
      <c r="V15" s="4">
        <v>3</v>
      </c>
      <c r="W15" s="4">
        <v>1</v>
      </c>
      <c r="X15" s="24">
        <f t="shared" si="0"/>
        <v>111</v>
      </c>
      <c r="Y15" s="5">
        <v>64</v>
      </c>
      <c r="Z15">
        <f t="shared" si="1"/>
        <v>175</v>
      </c>
      <c r="AA15" s="26">
        <f t="shared" si="2"/>
        <v>0.63428571428571434</v>
      </c>
    </row>
    <row r="16" spans="1:27" x14ac:dyDescent="0.2">
      <c r="A16" s="1" t="s">
        <v>10</v>
      </c>
      <c r="B16" s="8">
        <v>0</v>
      </c>
      <c r="C16" s="8">
        <v>0</v>
      </c>
      <c r="D16" s="8">
        <v>0</v>
      </c>
      <c r="E16" s="8">
        <v>0</v>
      </c>
      <c r="F16" s="8">
        <v>0</v>
      </c>
      <c r="G16" s="8">
        <v>0</v>
      </c>
      <c r="H16" s="8">
        <v>0</v>
      </c>
      <c r="I16" s="8">
        <v>0</v>
      </c>
      <c r="J16" s="8">
        <v>0</v>
      </c>
      <c r="K16" s="8">
        <v>0</v>
      </c>
      <c r="L16" s="8">
        <v>0</v>
      </c>
      <c r="M16">
        <v>224</v>
      </c>
      <c r="N16">
        <v>208</v>
      </c>
      <c r="O16">
        <v>85</v>
      </c>
      <c r="P16">
        <v>59</v>
      </c>
      <c r="Q16">
        <v>48</v>
      </c>
      <c r="R16">
        <v>41</v>
      </c>
      <c r="S16" s="4">
        <v>34</v>
      </c>
      <c r="T16" s="4">
        <v>32</v>
      </c>
      <c r="U16" s="4">
        <v>20</v>
      </c>
      <c r="V16" s="4">
        <v>21</v>
      </c>
      <c r="W16" s="4">
        <v>15</v>
      </c>
      <c r="X16" s="24">
        <f t="shared" si="0"/>
        <v>787</v>
      </c>
      <c r="Y16" s="5">
        <v>345</v>
      </c>
      <c r="Z16">
        <f t="shared" si="1"/>
        <v>1132</v>
      </c>
      <c r="AA16" s="26">
        <f t="shared" si="2"/>
        <v>0.69522968197879864</v>
      </c>
    </row>
    <row r="17" spans="1:27" x14ac:dyDescent="0.2">
      <c r="A17" s="1" t="s">
        <v>11</v>
      </c>
      <c r="B17" s="8">
        <v>0</v>
      </c>
      <c r="C17" s="8">
        <v>0</v>
      </c>
      <c r="D17" s="8">
        <v>0</v>
      </c>
      <c r="E17" s="8">
        <v>0</v>
      </c>
      <c r="F17" s="8">
        <v>0</v>
      </c>
      <c r="G17" s="8">
        <v>0</v>
      </c>
      <c r="H17" s="8">
        <v>0</v>
      </c>
      <c r="I17" s="8">
        <v>0</v>
      </c>
      <c r="J17" s="8">
        <v>0</v>
      </c>
      <c r="K17" s="8">
        <v>0</v>
      </c>
      <c r="L17" s="8">
        <v>0</v>
      </c>
      <c r="M17" s="8">
        <v>0</v>
      </c>
      <c r="N17">
        <v>33</v>
      </c>
      <c r="O17">
        <v>36</v>
      </c>
      <c r="P17">
        <v>21</v>
      </c>
      <c r="Q17">
        <v>13</v>
      </c>
      <c r="R17">
        <v>14</v>
      </c>
      <c r="S17" s="4">
        <v>10</v>
      </c>
      <c r="T17" s="4">
        <v>11</v>
      </c>
      <c r="U17" s="4">
        <v>8</v>
      </c>
      <c r="V17" s="4">
        <v>6</v>
      </c>
      <c r="W17" s="4">
        <v>3</v>
      </c>
      <c r="X17" s="24">
        <f t="shared" si="0"/>
        <v>155</v>
      </c>
      <c r="Y17" s="5">
        <v>101</v>
      </c>
      <c r="Z17">
        <f t="shared" si="1"/>
        <v>256</v>
      </c>
      <c r="AA17" s="26">
        <f t="shared" si="2"/>
        <v>0.60546875</v>
      </c>
    </row>
    <row r="18" spans="1:27" x14ac:dyDescent="0.2">
      <c r="A18" s="1" t="s">
        <v>12</v>
      </c>
      <c r="B18" s="8">
        <v>0</v>
      </c>
      <c r="C18" s="8">
        <v>0</v>
      </c>
      <c r="D18" s="8">
        <v>0</v>
      </c>
      <c r="E18" s="8">
        <v>0</v>
      </c>
      <c r="F18" s="8">
        <v>0</v>
      </c>
      <c r="G18" s="8">
        <v>0</v>
      </c>
      <c r="H18" s="8">
        <v>0</v>
      </c>
      <c r="I18" s="8">
        <v>0</v>
      </c>
      <c r="J18" s="8">
        <v>0</v>
      </c>
      <c r="K18" s="8">
        <v>0</v>
      </c>
      <c r="L18" s="8">
        <v>0</v>
      </c>
      <c r="M18" s="8">
        <v>0</v>
      </c>
      <c r="N18" s="8">
        <v>0</v>
      </c>
      <c r="O18">
        <v>54</v>
      </c>
      <c r="P18">
        <v>45</v>
      </c>
      <c r="Q18">
        <v>20</v>
      </c>
      <c r="R18">
        <v>16</v>
      </c>
      <c r="S18" s="4">
        <v>14</v>
      </c>
      <c r="T18" s="4">
        <v>9</v>
      </c>
      <c r="U18" s="4">
        <v>12</v>
      </c>
      <c r="V18" s="4">
        <v>5</v>
      </c>
      <c r="W18" s="4">
        <v>13</v>
      </c>
      <c r="X18" s="24">
        <f t="shared" si="0"/>
        <v>188</v>
      </c>
      <c r="Y18" s="5">
        <v>101</v>
      </c>
      <c r="Z18">
        <f t="shared" si="1"/>
        <v>289</v>
      </c>
      <c r="AA18" s="26">
        <f t="shared" si="2"/>
        <v>0.65051903114186849</v>
      </c>
    </row>
    <row r="19" spans="1:27" x14ac:dyDescent="0.2">
      <c r="A19" s="1" t="s">
        <v>13</v>
      </c>
      <c r="B19" s="8">
        <v>0</v>
      </c>
      <c r="C19" s="8">
        <v>0</v>
      </c>
      <c r="D19" s="8">
        <v>0</v>
      </c>
      <c r="E19" s="8">
        <v>0</v>
      </c>
      <c r="F19" s="8">
        <v>0</v>
      </c>
      <c r="G19" s="8">
        <v>0</v>
      </c>
      <c r="H19" s="8">
        <v>0</v>
      </c>
      <c r="I19" s="8">
        <v>0</v>
      </c>
      <c r="J19" s="8">
        <v>0</v>
      </c>
      <c r="K19" s="8">
        <v>0</v>
      </c>
      <c r="L19" s="8">
        <v>0</v>
      </c>
      <c r="M19" s="8">
        <v>0</v>
      </c>
      <c r="N19" s="8">
        <v>0</v>
      </c>
      <c r="O19" s="8">
        <v>0</v>
      </c>
      <c r="P19">
        <v>25</v>
      </c>
      <c r="Q19">
        <v>30</v>
      </c>
      <c r="R19">
        <v>9</v>
      </c>
      <c r="S19" s="4">
        <v>12</v>
      </c>
      <c r="T19" s="4">
        <v>9</v>
      </c>
      <c r="U19" s="4">
        <v>6</v>
      </c>
      <c r="V19" s="4">
        <v>2</v>
      </c>
      <c r="W19" s="4">
        <v>2</v>
      </c>
      <c r="X19" s="24">
        <f t="shared" si="0"/>
        <v>95</v>
      </c>
      <c r="Y19" s="5">
        <v>62</v>
      </c>
      <c r="Z19">
        <f t="shared" si="1"/>
        <v>157</v>
      </c>
      <c r="AA19" s="26">
        <f t="shared" si="2"/>
        <v>0.60509554140127386</v>
      </c>
    </row>
    <row r="20" spans="1:27" x14ac:dyDescent="0.2">
      <c r="A20" s="1" t="s">
        <v>14</v>
      </c>
      <c r="B20" s="8">
        <v>0</v>
      </c>
      <c r="C20" s="8">
        <v>0</v>
      </c>
      <c r="D20" s="8">
        <v>0</v>
      </c>
      <c r="E20" s="8">
        <v>0</v>
      </c>
      <c r="F20" s="8">
        <v>0</v>
      </c>
      <c r="G20" s="8">
        <v>0</v>
      </c>
      <c r="H20" s="8">
        <v>0</v>
      </c>
      <c r="I20" s="8">
        <v>0</v>
      </c>
      <c r="J20" s="8">
        <v>0</v>
      </c>
      <c r="K20" s="8">
        <v>0</v>
      </c>
      <c r="L20" s="8">
        <v>0</v>
      </c>
      <c r="M20" s="8">
        <v>0</v>
      </c>
      <c r="N20" s="8">
        <v>0</v>
      </c>
      <c r="O20" s="8">
        <v>0</v>
      </c>
      <c r="P20" s="8">
        <v>0</v>
      </c>
      <c r="Q20">
        <v>166</v>
      </c>
      <c r="R20">
        <v>157</v>
      </c>
      <c r="S20" s="4">
        <v>86</v>
      </c>
      <c r="T20" s="4">
        <v>69</v>
      </c>
      <c r="U20" s="4">
        <v>49</v>
      </c>
      <c r="V20" s="4">
        <v>37</v>
      </c>
      <c r="W20" s="4">
        <v>34</v>
      </c>
      <c r="X20" s="24">
        <f t="shared" si="0"/>
        <v>598</v>
      </c>
      <c r="Y20" s="5">
        <v>428</v>
      </c>
      <c r="Z20">
        <f t="shared" si="1"/>
        <v>1026</v>
      </c>
      <c r="AA20" s="26">
        <f t="shared" si="2"/>
        <v>0.5828460038986355</v>
      </c>
    </row>
    <row r="21" spans="1:27" x14ac:dyDescent="0.2">
      <c r="A21" s="1" t="s">
        <v>15</v>
      </c>
      <c r="B21" s="8">
        <v>0</v>
      </c>
      <c r="C21" s="8">
        <v>0</v>
      </c>
      <c r="D21" s="8">
        <v>0</v>
      </c>
      <c r="E21" s="8">
        <v>0</v>
      </c>
      <c r="F21" s="8">
        <v>0</v>
      </c>
      <c r="G21" s="8">
        <v>0</v>
      </c>
      <c r="H21" s="8">
        <v>0</v>
      </c>
      <c r="I21" s="8">
        <v>0</v>
      </c>
      <c r="J21" s="8">
        <v>0</v>
      </c>
      <c r="K21" s="8">
        <v>0</v>
      </c>
      <c r="L21" s="8">
        <v>0</v>
      </c>
      <c r="M21" s="8">
        <v>0</v>
      </c>
      <c r="N21" s="8">
        <v>0</v>
      </c>
      <c r="O21" s="8">
        <v>0</v>
      </c>
      <c r="P21" s="8">
        <v>0</v>
      </c>
      <c r="Q21" s="8">
        <v>0</v>
      </c>
      <c r="R21">
        <v>40</v>
      </c>
      <c r="S21" s="4">
        <v>40</v>
      </c>
      <c r="T21" s="4">
        <v>19</v>
      </c>
      <c r="U21" s="4">
        <v>7</v>
      </c>
      <c r="V21" s="4">
        <v>14</v>
      </c>
      <c r="W21" s="4">
        <v>8</v>
      </c>
      <c r="X21" s="24">
        <f t="shared" si="0"/>
        <v>128</v>
      </c>
      <c r="Y21" s="5">
        <v>124</v>
      </c>
      <c r="Z21">
        <f t="shared" si="1"/>
        <v>252</v>
      </c>
      <c r="AA21" s="26">
        <f t="shared" si="2"/>
        <v>0.50793650793650791</v>
      </c>
    </row>
    <row r="22" spans="1:27" x14ac:dyDescent="0.2">
      <c r="A22" s="1" t="s">
        <v>16</v>
      </c>
      <c r="B22" s="8">
        <v>0</v>
      </c>
      <c r="C22" s="8">
        <v>0</v>
      </c>
      <c r="D22" s="8">
        <v>0</v>
      </c>
      <c r="E22" s="8">
        <v>0</v>
      </c>
      <c r="F22" s="8">
        <v>0</v>
      </c>
      <c r="G22" s="8">
        <v>0</v>
      </c>
      <c r="H22" s="8">
        <v>0</v>
      </c>
      <c r="I22" s="8">
        <v>0</v>
      </c>
      <c r="J22" s="8">
        <v>0</v>
      </c>
      <c r="K22" s="8">
        <v>0</v>
      </c>
      <c r="L22" s="8">
        <v>0</v>
      </c>
      <c r="M22" s="8">
        <v>0</v>
      </c>
      <c r="N22" s="8">
        <v>0</v>
      </c>
      <c r="O22" s="8">
        <v>0</v>
      </c>
      <c r="P22" s="8">
        <v>0</v>
      </c>
      <c r="Q22" s="8">
        <v>0</v>
      </c>
      <c r="R22" s="8">
        <v>0</v>
      </c>
      <c r="S22">
        <v>50</v>
      </c>
      <c r="T22">
        <v>47</v>
      </c>
      <c r="U22">
        <v>25</v>
      </c>
      <c r="V22">
        <v>16</v>
      </c>
      <c r="W22">
        <v>10</v>
      </c>
      <c r="X22" s="24">
        <f t="shared" si="0"/>
        <v>148</v>
      </c>
      <c r="Y22" s="5">
        <v>146</v>
      </c>
      <c r="Z22">
        <f t="shared" si="1"/>
        <v>294</v>
      </c>
      <c r="AA22" s="26">
        <f t="shared" si="2"/>
        <v>0.50340136054421769</v>
      </c>
    </row>
    <row r="23" spans="1:27" x14ac:dyDescent="0.2">
      <c r="A23" s="1" t="s">
        <v>18</v>
      </c>
      <c r="B23" s="8">
        <v>0</v>
      </c>
      <c r="C23" s="8">
        <v>0</v>
      </c>
      <c r="D23" s="8">
        <v>0</v>
      </c>
      <c r="E23" s="8">
        <v>0</v>
      </c>
      <c r="F23" s="8">
        <v>0</v>
      </c>
      <c r="G23" s="8">
        <v>0</v>
      </c>
      <c r="H23" s="8">
        <v>0</v>
      </c>
      <c r="I23" s="8">
        <v>0</v>
      </c>
      <c r="J23" s="8">
        <v>0</v>
      </c>
      <c r="K23" s="8">
        <v>0</v>
      </c>
      <c r="L23" s="8">
        <v>0</v>
      </c>
      <c r="M23" s="8">
        <v>0</v>
      </c>
      <c r="N23" s="8">
        <v>0</v>
      </c>
      <c r="O23" s="8">
        <v>0</v>
      </c>
      <c r="P23" s="8">
        <v>0</v>
      </c>
      <c r="Q23" s="8">
        <v>0</v>
      </c>
      <c r="R23" s="8">
        <v>0</v>
      </c>
      <c r="S23" s="8">
        <v>0</v>
      </c>
      <c r="T23" s="8">
        <v>30</v>
      </c>
      <c r="U23">
        <v>33</v>
      </c>
      <c r="V23">
        <v>13</v>
      </c>
      <c r="W23">
        <v>11</v>
      </c>
      <c r="X23" s="24">
        <f t="shared" si="0"/>
        <v>87</v>
      </c>
      <c r="Y23" s="5">
        <v>172</v>
      </c>
      <c r="Z23">
        <f t="shared" si="1"/>
        <v>259</v>
      </c>
      <c r="AA23" s="26">
        <f t="shared" ref="AA23:AA25" si="3">1-(Y23/Z23)</f>
        <v>0.3359073359073359</v>
      </c>
    </row>
    <row r="24" spans="1:27" x14ac:dyDescent="0.2">
      <c r="A24" s="1" t="s">
        <v>24</v>
      </c>
      <c r="B24" s="8">
        <v>0</v>
      </c>
      <c r="C24" s="8">
        <v>0</v>
      </c>
      <c r="D24" s="8">
        <v>0</v>
      </c>
      <c r="E24" s="8">
        <v>0</v>
      </c>
      <c r="F24" s="8">
        <v>0</v>
      </c>
      <c r="G24" s="8">
        <v>0</v>
      </c>
      <c r="H24" s="8">
        <v>0</v>
      </c>
      <c r="I24" s="8">
        <v>0</v>
      </c>
      <c r="J24" s="8">
        <v>0</v>
      </c>
      <c r="K24" s="8">
        <v>0</v>
      </c>
      <c r="L24" s="8">
        <v>0</v>
      </c>
      <c r="M24" s="8">
        <v>0</v>
      </c>
      <c r="N24" s="8">
        <v>0</v>
      </c>
      <c r="O24" s="8">
        <v>0</v>
      </c>
      <c r="P24" s="8">
        <v>0</v>
      </c>
      <c r="Q24" s="8">
        <v>0</v>
      </c>
      <c r="R24" s="8">
        <v>0</v>
      </c>
      <c r="S24" s="8">
        <v>0</v>
      </c>
      <c r="T24" s="8">
        <v>0</v>
      </c>
      <c r="U24">
        <v>180</v>
      </c>
      <c r="V24">
        <v>158</v>
      </c>
      <c r="W24">
        <v>96</v>
      </c>
      <c r="X24" s="24">
        <f t="shared" si="0"/>
        <v>434</v>
      </c>
      <c r="Y24" s="5">
        <v>612</v>
      </c>
      <c r="Z24">
        <f t="shared" ref="Z24:Z25" si="4">SUM(X24:Y24)</f>
        <v>1046</v>
      </c>
      <c r="AA24" s="26">
        <f t="shared" si="3"/>
        <v>0.41491395793499042</v>
      </c>
    </row>
    <row r="25" spans="1:27" x14ac:dyDescent="0.2">
      <c r="A25" s="1" t="s">
        <v>31</v>
      </c>
      <c r="B25" s="8">
        <v>0</v>
      </c>
      <c r="C25" s="8">
        <v>0</v>
      </c>
      <c r="D25" s="8">
        <v>0</v>
      </c>
      <c r="E25" s="8">
        <v>0</v>
      </c>
      <c r="F25" s="8">
        <v>0</v>
      </c>
      <c r="G25" s="8">
        <v>0</v>
      </c>
      <c r="H25" s="8">
        <v>0</v>
      </c>
      <c r="I25" s="8">
        <v>0</v>
      </c>
      <c r="J25" s="8">
        <v>0</v>
      </c>
      <c r="K25" s="8">
        <v>0</v>
      </c>
      <c r="L25" s="8">
        <v>0</v>
      </c>
      <c r="M25" s="8">
        <v>0</v>
      </c>
      <c r="N25" s="8">
        <v>0</v>
      </c>
      <c r="O25" s="8">
        <v>0</v>
      </c>
      <c r="P25" s="8">
        <v>0</v>
      </c>
      <c r="Q25" s="8">
        <v>0</v>
      </c>
      <c r="R25" s="8">
        <v>0</v>
      </c>
      <c r="S25" s="8">
        <v>0</v>
      </c>
      <c r="T25" s="8">
        <v>0</v>
      </c>
      <c r="U25" s="8">
        <v>0</v>
      </c>
      <c r="V25">
        <v>51</v>
      </c>
      <c r="W25">
        <v>42</v>
      </c>
      <c r="X25" s="24">
        <f t="shared" si="0"/>
        <v>93</v>
      </c>
      <c r="Y25" s="5">
        <v>258</v>
      </c>
      <c r="Z25">
        <f t="shared" si="4"/>
        <v>351</v>
      </c>
      <c r="AA25" s="26">
        <f t="shared" si="3"/>
        <v>0.2649572649572649</v>
      </c>
    </row>
    <row r="26" spans="1:27" x14ac:dyDescent="0.2">
      <c r="A26" s="1" t="s">
        <v>63</v>
      </c>
      <c r="B26" s="8">
        <v>0</v>
      </c>
      <c r="C26" s="8">
        <v>0</v>
      </c>
      <c r="D26" s="8">
        <v>0</v>
      </c>
      <c r="E26" s="8">
        <v>0</v>
      </c>
      <c r="F26" s="8">
        <v>0</v>
      </c>
      <c r="G26" s="8">
        <v>0</v>
      </c>
      <c r="H26" s="8">
        <v>0</v>
      </c>
      <c r="I26" s="8">
        <v>0</v>
      </c>
      <c r="J26" s="8">
        <v>0</v>
      </c>
      <c r="K26" s="8">
        <v>0</v>
      </c>
      <c r="L26" s="8">
        <v>0</v>
      </c>
      <c r="M26" s="8">
        <v>0</v>
      </c>
      <c r="N26" s="8">
        <v>0</v>
      </c>
      <c r="O26" s="8">
        <v>0</v>
      </c>
      <c r="P26" s="8">
        <v>0</v>
      </c>
      <c r="Q26" s="8">
        <v>0</v>
      </c>
      <c r="R26" s="8">
        <v>0</v>
      </c>
      <c r="S26" s="8">
        <v>0</v>
      </c>
      <c r="T26" s="8">
        <v>0</v>
      </c>
      <c r="U26" s="8">
        <v>0</v>
      </c>
      <c r="V26" s="8">
        <v>0</v>
      </c>
      <c r="W26">
        <v>85</v>
      </c>
      <c r="X26" s="25">
        <f t="shared" si="0"/>
        <v>85</v>
      </c>
      <c r="Y26" s="5">
        <v>380</v>
      </c>
      <c r="Z26">
        <f t="shared" si="1"/>
        <v>465</v>
      </c>
      <c r="AA26" s="26">
        <f t="shared" ref="AA26" si="5">1-(Y26/Z26)</f>
        <v>0.18279569892473113</v>
      </c>
    </row>
    <row r="27" spans="1:27" ht="30" customHeight="1" x14ac:dyDescent="0.2"/>
    <row r="28" spans="1:27" ht="20.25" x14ac:dyDescent="0.3">
      <c r="A28" s="38" t="s">
        <v>20</v>
      </c>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row>
    <row r="29" spans="1:27" ht="30" customHeight="1" x14ac:dyDescent="0.25">
      <c r="A29" s="1"/>
      <c r="B29" s="42" t="s">
        <v>47</v>
      </c>
      <c r="C29" s="43"/>
      <c r="D29" s="43"/>
      <c r="E29" s="43"/>
      <c r="F29" s="43"/>
      <c r="G29" s="43"/>
      <c r="H29" s="43"/>
      <c r="I29" s="43"/>
      <c r="J29" s="43"/>
      <c r="K29" s="43"/>
      <c r="L29" s="43"/>
      <c r="M29" s="43"/>
      <c r="N29" s="43"/>
      <c r="O29" s="43"/>
      <c r="P29" s="43"/>
      <c r="Q29" s="43"/>
      <c r="R29" s="43"/>
      <c r="S29" s="43"/>
      <c r="T29" s="43"/>
      <c r="U29" s="43"/>
      <c r="V29" s="43"/>
      <c r="W29" s="20"/>
      <c r="X29" s="17"/>
      <c r="Y29" s="17"/>
    </row>
    <row r="30" spans="1:27" ht="49.5" customHeight="1" x14ac:dyDescent="0.25">
      <c r="A30" s="28" t="s">
        <v>50</v>
      </c>
      <c r="B30" s="6" t="s">
        <v>1</v>
      </c>
      <c r="C30" s="6" t="s">
        <v>2</v>
      </c>
      <c r="D30" s="6" t="s">
        <v>3</v>
      </c>
      <c r="E30" s="6" t="s">
        <v>4</v>
      </c>
      <c r="F30" s="6" t="s">
        <v>17</v>
      </c>
      <c r="G30" s="6" t="s">
        <v>5</v>
      </c>
      <c r="H30" s="6" t="s">
        <v>6</v>
      </c>
      <c r="I30" s="6" t="s">
        <v>7</v>
      </c>
      <c r="J30" s="6" t="s">
        <v>8</v>
      </c>
      <c r="K30" s="6" t="s">
        <v>9</v>
      </c>
      <c r="L30" s="6" t="s">
        <v>10</v>
      </c>
      <c r="M30" s="6" t="s">
        <v>11</v>
      </c>
      <c r="N30" s="6" t="s">
        <v>12</v>
      </c>
      <c r="O30" s="6" t="s">
        <v>13</v>
      </c>
      <c r="P30" s="6" t="s">
        <v>14</v>
      </c>
      <c r="Q30" s="6" t="s">
        <v>15</v>
      </c>
      <c r="R30" s="6" t="s">
        <v>16</v>
      </c>
      <c r="S30" s="6" t="s">
        <v>18</v>
      </c>
      <c r="T30" s="6" t="s">
        <v>24</v>
      </c>
      <c r="U30" s="6" t="s">
        <v>31</v>
      </c>
      <c r="V30" s="6" t="s">
        <v>63</v>
      </c>
      <c r="W30" s="6" t="s">
        <v>66</v>
      </c>
      <c r="X30" s="22" t="s">
        <v>45</v>
      </c>
      <c r="Y30" s="21" t="s">
        <v>46</v>
      </c>
      <c r="Z30" s="3" t="s">
        <v>48</v>
      </c>
      <c r="AA30" s="3" t="s">
        <v>49</v>
      </c>
    </row>
    <row r="31" spans="1:27" ht="30" customHeight="1" x14ac:dyDescent="0.2">
      <c r="A31" s="2" t="s">
        <v>0</v>
      </c>
      <c r="B31" s="4">
        <v>0</v>
      </c>
      <c r="C31" s="4">
        <v>0</v>
      </c>
      <c r="D31" s="4">
        <v>1</v>
      </c>
      <c r="E31" s="4">
        <v>1</v>
      </c>
      <c r="F31" s="4">
        <v>0</v>
      </c>
      <c r="G31" s="4">
        <v>0</v>
      </c>
      <c r="H31" s="4">
        <v>0</v>
      </c>
      <c r="I31" s="4">
        <v>0</v>
      </c>
      <c r="J31" s="4">
        <v>1</v>
      </c>
      <c r="K31" s="4">
        <v>1</v>
      </c>
      <c r="L31" s="4">
        <v>0</v>
      </c>
      <c r="M31" s="4">
        <v>0</v>
      </c>
      <c r="N31" s="4">
        <v>0</v>
      </c>
      <c r="O31" s="4">
        <v>0</v>
      </c>
      <c r="P31" s="4">
        <v>0</v>
      </c>
      <c r="Q31" s="4">
        <v>0</v>
      </c>
      <c r="R31" s="4">
        <v>0</v>
      </c>
      <c r="S31" s="4">
        <v>0</v>
      </c>
      <c r="T31" s="4">
        <v>0</v>
      </c>
      <c r="U31" s="4">
        <v>0</v>
      </c>
      <c r="V31" s="4">
        <v>0</v>
      </c>
      <c r="W31" s="4">
        <v>0</v>
      </c>
      <c r="X31" s="23">
        <f>SUM(B31:W31)</f>
        <v>4</v>
      </c>
      <c r="Y31" s="5">
        <v>5</v>
      </c>
      <c r="Z31">
        <f t="shared" ref="Z31:Z51" si="6">SUM(X31:Y31)</f>
        <v>9</v>
      </c>
      <c r="AA31" s="29">
        <f>1-(Y31/Z31)</f>
        <v>0.44444444444444442</v>
      </c>
    </row>
    <row r="32" spans="1:27" x14ac:dyDescent="0.2">
      <c r="A32" s="1" t="s">
        <v>1</v>
      </c>
      <c r="B32" s="7">
        <v>0</v>
      </c>
      <c r="C32">
        <v>1</v>
      </c>
      <c r="D32">
        <v>0</v>
      </c>
      <c r="E32">
        <v>2</v>
      </c>
      <c r="F32">
        <v>0</v>
      </c>
      <c r="G32">
        <v>0</v>
      </c>
      <c r="H32">
        <v>0</v>
      </c>
      <c r="I32">
        <v>1</v>
      </c>
      <c r="J32">
        <v>0</v>
      </c>
      <c r="K32">
        <v>0</v>
      </c>
      <c r="L32">
        <v>0</v>
      </c>
      <c r="M32">
        <v>0</v>
      </c>
      <c r="N32">
        <v>0</v>
      </c>
      <c r="O32">
        <v>0</v>
      </c>
      <c r="P32">
        <v>0</v>
      </c>
      <c r="Q32">
        <v>0</v>
      </c>
      <c r="R32">
        <v>0</v>
      </c>
      <c r="S32" s="4">
        <v>1</v>
      </c>
      <c r="T32" s="4">
        <v>0</v>
      </c>
      <c r="U32" s="4">
        <v>0</v>
      </c>
      <c r="V32" s="4">
        <v>0</v>
      </c>
      <c r="W32" s="4">
        <v>0</v>
      </c>
      <c r="X32" s="24">
        <f t="shared" ref="X32:X52" si="7">SUM(B32:W32)</f>
        <v>5</v>
      </c>
      <c r="Y32" s="5">
        <v>8</v>
      </c>
      <c r="Z32">
        <f t="shared" si="6"/>
        <v>13</v>
      </c>
      <c r="AA32" s="26">
        <f t="shared" ref="AA32:AA48" si="8">1-(Y32/Z32)</f>
        <v>0.38461538461538458</v>
      </c>
    </row>
    <row r="33" spans="1:27" x14ac:dyDescent="0.2">
      <c r="A33" s="1" t="s">
        <v>2</v>
      </c>
      <c r="B33" s="7">
        <v>0</v>
      </c>
      <c r="C33" s="8">
        <v>0</v>
      </c>
      <c r="D33">
        <v>0</v>
      </c>
      <c r="E33">
        <v>0</v>
      </c>
      <c r="F33">
        <v>0</v>
      </c>
      <c r="G33">
        <v>0</v>
      </c>
      <c r="H33">
        <v>1</v>
      </c>
      <c r="I33">
        <v>1</v>
      </c>
      <c r="J33">
        <v>0</v>
      </c>
      <c r="K33">
        <v>0</v>
      </c>
      <c r="L33">
        <v>0</v>
      </c>
      <c r="M33">
        <v>0</v>
      </c>
      <c r="N33">
        <v>0</v>
      </c>
      <c r="O33">
        <v>0</v>
      </c>
      <c r="P33">
        <v>0</v>
      </c>
      <c r="Q33">
        <v>0</v>
      </c>
      <c r="R33">
        <v>0</v>
      </c>
      <c r="S33" s="4">
        <v>0</v>
      </c>
      <c r="T33" s="4">
        <v>0</v>
      </c>
      <c r="U33" s="4">
        <v>0</v>
      </c>
      <c r="V33" s="4">
        <v>0</v>
      </c>
      <c r="W33" s="4">
        <v>0</v>
      </c>
      <c r="X33" s="24">
        <f t="shared" si="7"/>
        <v>2</v>
      </c>
      <c r="Y33" s="5">
        <v>0</v>
      </c>
      <c r="Z33">
        <f t="shared" si="6"/>
        <v>2</v>
      </c>
      <c r="AA33" s="26">
        <f t="shared" si="8"/>
        <v>1</v>
      </c>
    </row>
    <row r="34" spans="1:27" x14ac:dyDescent="0.2">
      <c r="A34" s="1" t="s">
        <v>3</v>
      </c>
      <c r="B34" s="7">
        <v>0</v>
      </c>
      <c r="C34" s="8">
        <v>0</v>
      </c>
      <c r="D34" s="8">
        <v>0</v>
      </c>
      <c r="E34">
        <v>13</v>
      </c>
      <c r="F34">
        <v>9</v>
      </c>
      <c r="G34">
        <v>3</v>
      </c>
      <c r="H34">
        <v>4</v>
      </c>
      <c r="I34">
        <v>4</v>
      </c>
      <c r="J34">
        <v>2</v>
      </c>
      <c r="K34">
        <v>1</v>
      </c>
      <c r="L34">
        <v>1</v>
      </c>
      <c r="M34">
        <v>1</v>
      </c>
      <c r="N34">
        <v>0</v>
      </c>
      <c r="O34">
        <v>0</v>
      </c>
      <c r="P34">
        <v>0</v>
      </c>
      <c r="Q34">
        <v>0</v>
      </c>
      <c r="R34">
        <v>0</v>
      </c>
      <c r="S34" s="4">
        <v>0</v>
      </c>
      <c r="T34" s="4">
        <v>0</v>
      </c>
      <c r="U34" s="4">
        <v>0</v>
      </c>
      <c r="V34" s="4">
        <v>0</v>
      </c>
      <c r="W34" s="4">
        <v>0</v>
      </c>
      <c r="X34" s="24">
        <f t="shared" si="7"/>
        <v>38</v>
      </c>
      <c r="Y34" s="5">
        <v>11</v>
      </c>
      <c r="Z34">
        <f t="shared" si="6"/>
        <v>49</v>
      </c>
      <c r="AA34" s="26">
        <f t="shared" si="8"/>
        <v>0.77551020408163263</v>
      </c>
    </row>
    <row r="35" spans="1:27" x14ac:dyDescent="0.2">
      <c r="A35" s="1" t="s">
        <v>4</v>
      </c>
      <c r="B35" s="7">
        <v>0</v>
      </c>
      <c r="C35" s="8">
        <v>0</v>
      </c>
      <c r="D35" s="8">
        <v>0</v>
      </c>
      <c r="E35" s="8">
        <v>0</v>
      </c>
      <c r="F35">
        <v>0</v>
      </c>
      <c r="G35">
        <v>0</v>
      </c>
      <c r="H35">
        <v>0</v>
      </c>
      <c r="I35">
        <v>0</v>
      </c>
      <c r="J35">
        <v>0</v>
      </c>
      <c r="K35">
        <v>2</v>
      </c>
      <c r="L35">
        <v>0</v>
      </c>
      <c r="M35">
        <v>0</v>
      </c>
      <c r="N35">
        <v>1</v>
      </c>
      <c r="O35">
        <v>0</v>
      </c>
      <c r="P35">
        <v>1</v>
      </c>
      <c r="Q35">
        <v>0</v>
      </c>
      <c r="R35">
        <v>0</v>
      </c>
      <c r="S35" s="4">
        <v>0</v>
      </c>
      <c r="T35" s="4">
        <v>0</v>
      </c>
      <c r="U35" s="4">
        <v>0</v>
      </c>
      <c r="V35" s="4">
        <v>1</v>
      </c>
      <c r="W35" s="4">
        <v>1</v>
      </c>
      <c r="X35" s="24">
        <f t="shared" si="7"/>
        <v>6</v>
      </c>
      <c r="Y35" s="5">
        <v>4</v>
      </c>
      <c r="Z35">
        <f t="shared" si="6"/>
        <v>10</v>
      </c>
      <c r="AA35" s="26">
        <f t="shared" si="8"/>
        <v>0.6</v>
      </c>
    </row>
    <row r="36" spans="1:27" x14ac:dyDescent="0.2">
      <c r="A36" s="1" t="s">
        <v>17</v>
      </c>
      <c r="B36" s="7">
        <v>0</v>
      </c>
      <c r="C36" s="8">
        <v>0</v>
      </c>
      <c r="D36" s="8">
        <v>0</v>
      </c>
      <c r="E36" s="8">
        <v>0</v>
      </c>
      <c r="F36" s="8">
        <v>0</v>
      </c>
      <c r="G36">
        <v>2</v>
      </c>
      <c r="H36">
        <v>2</v>
      </c>
      <c r="I36">
        <v>1</v>
      </c>
      <c r="J36">
        <v>1</v>
      </c>
      <c r="K36">
        <v>1</v>
      </c>
      <c r="L36">
        <v>0</v>
      </c>
      <c r="M36">
        <v>0</v>
      </c>
      <c r="N36">
        <v>1</v>
      </c>
      <c r="O36">
        <v>0</v>
      </c>
      <c r="P36">
        <v>0</v>
      </c>
      <c r="Q36">
        <v>0</v>
      </c>
      <c r="R36">
        <v>1</v>
      </c>
      <c r="S36" s="4">
        <v>1</v>
      </c>
      <c r="T36" s="4">
        <v>0</v>
      </c>
      <c r="U36" s="4">
        <v>1</v>
      </c>
      <c r="V36" s="4">
        <v>0</v>
      </c>
      <c r="W36" s="4">
        <v>0</v>
      </c>
      <c r="X36" s="24">
        <f t="shared" si="7"/>
        <v>11</v>
      </c>
      <c r="Y36" s="5">
        <v>7</v>
      </c>
      <c r="Z36">
        <f t="shared" si="6"/>
        <v>18</v>
      </c>
      <c r="AA36" s="26">
        <f t="shared" si="8"/>
        <v>0.61111111111111116</v>
      </c>
    </row>
    <row r="37" spans="1:27" x14ac:dyDescent="0.2">
      <c r="A37" s="1" t="s">
        <v>5</v>
      </c>
      <c r="B37" s="7">
        <v>0</v>
      </c>
      <c r="C37" s="8">
        <v>0</v>
      </c>
      <c r="D37" s="8">
        <v>0</v>
      </c>
      <c r="E37" s="8">
        <v>0</v>
      </c>
      <c r="F37" s="8">
        <v>0</v>
      </c>
      <c r="G37" s="8">
        <v>0</v>
      </c>
      <c r="H37">
        <v>2</v>
      </c>
      <c r="I37">
        <v>1</v>
      </c>
      <c r="J37">
        <v>0</v>
      </c>
      <c r="K37">
        <v>0</v>
      </c>
      <c r="L37">
        <v>0</v>
      </c>
      <c r="M37">
        <v>0</v>
      </c>
      <c r="N37">
        <v>1</v>
      </c>
      <c r="O37">
        <v>0</v>
      </c>
      <c r="P37">
        <v>0</v>
      </c>
      <c r="Q37">
        <v>0</v>
      </c>
      <c r="R37">
        <v>0</v>
      </c>
      <c r="S37" s="4">
        <v>0</v>
      </c>
      <c r="T37" s="4">
        <v>0</v>
      </c>
      <c r="U37" s="4">
        <v>0</v>
      </c>
      <c r="V37" s="4">
        <v>1</v>
      </c>
      <c r="W37" s="4">
        <v>0</v>
      </c>
      <c r="X37" s="24">
        <f t="shared" si="7"/>
        <v>5</v>
      </c>
      <c r="Y37" s="5">
        <v>2</v>
      </c>
      <c r="Z37">
        <f t="shared" si="6"/>
        <v>7</v>
      </c>
      <c r="AA37" s="26">
        <f t="shared" si="8"/>
        <v>0.7142857142857143</v>
      </c>
    </row>
    <row r="38" spans="1:27" x14ac:dyDescent="0.2">
      <c r="A38" s="1" t="s">
        <v>6</v>
      </c>
      <c r="B38" s="7">
        <v>0</v>
      </c>
      <c r="C38" s="8">
        <v>0</v>
      </c>
      <c r="D38" s="8">
        <v>0</v>
      </c>
      <c r="E38" s="8">
        <v>0</v>
      </c>
      <c r="F38" s="8">
        <v>0</v>
      </c>
      <c r="G38" s="8">
        <v>0</v>
      </c>
      <c r="H38" s="8">
        <v>0</v>
      </c>
      <c r="I38">
        <v>7</v>
      </c>
      <c r="J38">
        <v>10</v>
      </c>
      <c r="K38">
        <v>4</v>
      </c>
      <c r="L38">
        <v>5</v>
      </c>
      <c r="M38">
        <v>2</v>
      </c>
      <c r="N38">
        <v>1</v>
      </c>
      <c r="O38">
        <v>2</v>
      </c>
      <c r="P38">
        <v>2</v>
      </c>
      <c r="Q38">
        <v>0</v>
      </c>
      <c r="R38">
        <v>0</v>
      </c>
      <c r="S38" s="4">
        <v>1</v>
      </c>
      <c r="T38" s="4">
        <v>0</v>
      </c>
      <c r="U38" s="4">
        <v>0</v>
      </c>
      <c r="V38" s="4">
        <v>0</v>
      </c>
      <c r="W38" s="4">
        <v>0</v>
      </c>
      <c r="X38" s="24">
        <f t="shared" si="7"/>
        <v>34</v>
      </c>
      <c r="Y38" s="5">
        <v>17</v>
      </c>
      <c r="Z38">
        <f t="shared" si="6"/>
        <v>51</v>
      </c>
      <c r="AA38" s="26">
        <f t="shared" si="8"/>
        <v>0.66666666666666674</v>
      </c>
    </row>
    <row r="39" spans="1:27" x14ac:dyDescent="0.2">
      <c r="A39" s="1" t="s">
        <v>7</v>
      </c>
      <c r="B39" s="7">
        <v>0</v>
      </c>
      <c r="C39" s="8">
        <v>0</v>
      </c>
      <c r="D39" s="8">
        <v>0</v>
      </c>
      <c r="E39" s="8">
        <v>0</v>
      </c>
      <c r="F39" s="8">
        <v>0</v>
      </c>
      <c r="G39" s="8">
        <v>0</v>
      </c>
      <c r="H39" s="8">
        <v>0</v>
      </c>
      <c r="I39" s="8">
        <v>0</v>
      </c>
      <c r="J39">
        <v>3</v>
      </c>
      <c r="K39">
        <v>2</v>
      </c>
      <c r="L39">
        <v>2</v>
      </c>
      <c r="M39">
        <v>5</v>
      </c>
      <c r="N39">
        <v>1</v>
      </c>
      <c r="O39">
        <v>1</v>
      </c>
      <c r="P39">
        <v>0</v>
      </c>
      <c r="Q39">
        <v>1</v>
      </c>
      <c r="R39">
        <v>0</v>
      </c>
      <c r="S39" s="4">
        <v>1</v>
      </c>
      <c r="T39" s="4">
        <v>0</v>
      </c>
      <c r="U39" s="4">
        <v>0</v>
      </c>
      <c r="V39" s="4">
        <v>0</v>
      </c>
      <c r="W39" s="4">
        <v>0</v>
      </c>
      <c r="X39" s="24">
        <f t="shared" si="7"/>
        <v>16</v>
      </c>
      <c r="Y39" s="5">
        <v>6</v>
      </c>
      <c r="Z39">
        <f t="shared" si="6"/>
        <v>22</v>
      </c>
      <c r="AA39" s="26">
        <f t="shared" si="8"/>
        <v>0.72727272727272729</v>
      </c>
    </row>
    <row r="40" spans="1:27" x14ac:dyDescent="0.2">
      <c r="A40" s="1" t="s">
        <v>8</v>
      </c>
      <c r="B40" s="7">
        <v>0</v>
      </c>
      <c r="C40" s="8">
        <v>0</v>
      </c>
      <c r="D40" s="8">
        <v>0</v>
      </c>
      <c r="E40" s="8">
        <v>0</v>
      </c>
      <c r="F40" s="8">
        <v>0</v>
      </c>
      <c r="G40" s="8">
        <v>0</v>
      </c>
      <c r="H40" s="8">
        <v>0</v>
      </c>
      <c r="I40" s="8">
        <v>0</v>
      </c>
      <c r="J40" s="8">
        <v>0</v>
      </c>
      <c r="K40">
        <v>1</v>
      </c>
      <c r="L40">
        <v>3</v>
      </c>
      <c r="M40">
        <v>3</v>
      </c>
      <c r="N40">
        <v>4</v>
      </c>
      <c r="O40">
        <v>0</v>
      </c>
      <c r="P40">
        <v>0</v>
      </c>
      <c r="Q40">
        <v>1</v>
      </c>
      <c r="R40">
        <v>1</v>
      </c>
      <c r="S40" s="4">
        <v>1</v>
      </c>
      <c r="T40" s="4">
        <v>0</v>
      </c>
      <c r="U40" s="4">
        <v>0</v>
      </c>
      <c r="V40" s="4">
        <v>0</v>
      </c>
      <c r="W40" s="4">
        <v>0</v>
      </c>
      <c r="X40" s="24">
        <f t="shared" si="7"/>
        <v>14</v>
      </c>
      <c r="Y40" s="5">
        <v>10</v>
      </c>
      <c r="Z40">
        <f t="shared" si="6"/>
        <v>24</v>
      </c>
      <c r="AA40" s="26">
        <f t="shared" si="8"/>
        <v>0.58333333333333326</v>
      </c>
    </row>
    <row r="41" spans="1:27" x14ac:dyDescent="0.2">
      <c r="A41" s="1" t="s">
        <v>9</v>
      </c>
      <c r="B41" s="7">
        <v>0</v>
      </c>
      <c r="C41" s="8">
        <v>0</v>
      </c>
      <c r="D41" s="8">
        <v>0</v>
      </c>
      <c r="E41" s="8">
        <v>0</v>
      </c>
      <c r="F41" s="8">
        <v>0</v>
      </c>
      <c r="G41" s="8">
        <v>0</v>
      </c>
      <c r="H41" s="8">
        <v>0</v>
      </c>
      <c r="I41" s="8">
        <v>0</v>
      </c>
      <c r="J41" s="8">
        <v>0</v>
      </c>
      <c r="K41" s="8">
        <v>0</v>
      </c>
      <c r="L41">
        <v>3</v>
      </c>
      <c r="M41">
        <v>1</v>
      </c>
      <c r="N41">
        <v>0</v>
      </c>
      <c r="O41">
        <v>2</v>
      </c>
      <c r="P41">
        <v>0</v>
      </c>
      <c r="Q41">
        <v>0</v>
      </c>
      <c r="R41">
        <v>2</v>
      </c>
      <c r="S41" s="4">
        <v>0</v>
      </c>
      <c r="T41" s="4">
        <v>0</v>
      </c>
      <c r="U41" s="4">
        <v>0</v>
      </c>
      <c r="V41" s="4">
        <v>2</v>
      </c>
      <c r="W41" s="4">
        <v>0</v>
      </c>
      <c r="X41" s="24">
        <f t="shared" si="7"/>
        <v>10</v>
      </c>
      <c r="Y41" s="5">
        <v>8</v>
      </c>
      <c r="Z41">
        <f t="shared" si="6"/>
        <v>18</v>
      </c>
      <c r="AA41" s="26">
        <f t="shared" si="8"/>
        <v>0.55555555555555558</v>
      </c>
    </row>
    <row r="42" spans="1:27" x14ac:dyDescent="0.2">
      <c r="A42" s="1" t="s">
        <v>10</v>
      </c>
      <c r="B42" s="7">
        <v>0</v>
      </c>
      <c r="C42" s="8">
        <v>0</v>
      </c>
      <c r="D42" s="8">
        <v>0</v>
      </c>
      <c r="E42" s="8">
        <v>0</v>
      </c>
      <c r="F42" s="8">
        <v>0</v>
      </c>
      <c r="G42" s="8">
        <v>0</v>
      </c>
      <c r="H42" s="8">
        <v>0</v>
      </c>
      <c r="I42" s="8">
        <v>0</v>
      </c>
      <c r="J42" s="8">
        <v>0</v>
      </c>
      <c r="K42" s="8">
        <v>0</v>
      </c>
      <c r="L42" s="8">
        <v>0</v>
      </c>
      <c r="M42">
        <v>9</v>
      </c>
      <c r="N42">
        <v>12</v>
      </c>
      <c r="O42">
        <v>3</v>
      </c>
      <c r="P42">
        <v>3</v>
      </c>
      <c r="Q42">
        <v>3</v>
      </c>
      <c r="R42">
        <v>3</v>
      </c>
      <c r="S42" s="4">
        <v>1</v>
      </c>
      <c r="T42" s="4">
        <v>0</v>
      </c>
      <c r="U42" s="4">
        <v>3</v>
      </c>
      <c r="V42" s="4">
        <v>1</v>
      </c>
      <c r="W42" s="4">
        <v>0</v>
      </c>
      <c r="X42" s="24">
        <f t="shared" si="7"/>
        <v>38</v>
      </c>
      <c r="Y42" s="5">
        <v>26</v>
      </c>
      <c r="Z42">
        <f t="shared" si="6"/>
        <v>64</v>
      </c>
      <c r="AA42" s="26">
        <f t="shared" si="8"/>
        <v>0.59375</v>
      </c>
    </row>
    <row r="43" spans="1:27" x14ac:dyDescent="0.2">
      <c r="A43" s="1" t="s">
        <v>11</v>
      </c>
      <c r="B43" s="7">
        <v>0</v>
      </c>
      <c r="C43" s="8">
        <v>0</v>
      </c>
      <c r="D43" s="8">
        <v>0</v>
      </c>
      <c r="E43" s="8">
        <v>0</v>
      </c>
      <c r="F43" s="8">
        <v>0</v>
      </c>
      <c r="G43" s="8">
        <v>0</v>
      </c>
      <c r="H43" s="8">
        <v>0</v>
      </c>
      <c r="I43" s="8">
        <v>0</v>
      </c>
      <c r="J43" s="8">
        <v>0</v>
      </c>
      <c r="K43" s="8">
        <v>0</v>
      </c>
      <c r="L43" s="8">
        <v>0</v>
      </c>
      <c r="M43" s="8">
        <v>0</v>
      </c>
      <c r="N43">
        <v>0</v>
      </c>
      <c r="O43">
        <v>2</v>
      </c>
      <c r="P43">
        <v>0</v>
      </c>
      <c r="Q43">
        <v>2</v>
      </c>
      <c r="R43">
        <v>1</v>
      </c>
      <c r="S43" s="4">
        <v>0</v>
      </c>
      <c r="T43" s="4">
        <v>0</v>
      </c>
      <c r="U43" s="4">
        <v>0</v>
      </c>
      <c r="V43" s="4">
        <v>0</v>
      </c>
      <c r="W43" s="4">
        <v>0</v>
      </c>
      <c r="X43" s="24">
        <f t="shared" si="7"/>
        <v>5</v>
      </c>
      <c r="Y43" s="5">
        <v>16</v>
      </c>
      <c r="Z43">
        <f t="shared" si="6"/>
        <v>21</v>
      </c>
      <c r="AA43" s="26">
        <f t="shared" si="8"/>
        <v>0.23809523809523814</v>
      </c>
    </row>
    <row r="44" spans="1:27" x14ac:dyDescent="0.2">
      <c r="A44" s="1" t="s">
        <v>12</v>
      </c>
      <c r="B44" s="7">
        <v>0</v>
      </c>
      <c r="C44" s="8">
        <v>0</v>
      </c>
      <c r="D44" s="8">
        <v>0</v>
      </c>
      <c r="E44" s="8">
        <v>0</v>
      </c>
      <c r="F44" s="8">
        <v>0</v>
      </c>
      <c r="G44" s="8">
        <v>0</v>
      </c>
      <c r="H44" s="8">
        <v>0</v>
      </c>
      <c r="I44" s="8">
        <v>0</v>
      </c>
      <c r="J44" s="8">
        <v>0</v>
      </c>
      <c r="K44" s="8">
        <v>0</v>
      </c>
      <c r="L44" s="8">
        <v>0</v>
      </c>
      <c r="M44" s="8">
        <v>0</v>
      </c>
      <c r="N44" s="8">
        <v>0</v>
      </c>
      <c r="O44">
        <v>5</v>
      </c>
      <c r="P44">
        <v>3</v>
      </c>
      <c r="Q44">
        <v>1</v>
      </c>
      <c r="R44">
        <v>2</v>
      </c>
      <c r="S44" s="4">
        <v>2</v>
      </c>
      <c r="T44" s="4">
        <v>2</v>
      </c>
      <c r="U44" s="4">
        <v>1</v>
      </c>
      <c r="V44" s="4">
        <v>0</v>
      </c>
      <c r="W44" s="4">
        <v>0</v>
      </c>
      <c r="X44" s="24">
        <f t="shared" si="7"/>
        <v>16</v>
      </c>
      <c r="Y44" s="5">
        <v>20</v>
      </c>
      <c r="Z44">
        <f t="shared" si="6"/>
        <v>36</v>
      </c>
      <c r="AA44" s="26">
        <f t="shared" si="8"/>
        <v>0.44444444444444442</v>
      </c>
    </row>
    <row r="45" spans="1:27" x14ac:dyDescent="0.2">
      <c r="A45" s="1" t="s">
        <v>13</v>
      </c>
      <c r="B45" s="7">
        <v>0</v>
      </c>
      <c r="C45" s="8">
        <v>0</v>
      </c>
      <c r="D45" s="8">
        <v>0</v>
      </c>
      <c r="E45" s="8">
        <v>0</v>
      </c>
      <c r="F45" s="8">
        <v>0</v>
      </c>
      <c r="G45" s="8">
        <v>0</v>
      </c>
      <c r="H45" s="8">
        <v>0</v>
      </c>
      <c r="I45" s="8">
        <v>0</v>
      </c>
      <c r="J45" s="8">
        <v>0</v>
      </c>
      <c r="K45" s="8">
        <v>0</v>
      </c>
      <c r="L45" s="8">
        <v>0</v>
      </c>
      <c r="M45" s="8">
        <v>0</v>
      </c>
      <c r="N45" s="8">
        <v>0</v>
      </c>
      <c r="O45" s="8">
        <v>0</v>
      </c>
      <c r="P45">
        <v>0</v>
      </c>
      <c r="Q45">
        <v>2</v>
      </c>
      <c r="R45">
        <v>0</v>
      </c>
      <c r="S45" s="4">
        <v>1</v>
      </c>
      <c r="T45" s="4">
        <v>4</v>
      </c>
      <c r="U45" s="4">
        <v>0</v>
      </c>
      <c r="V45" s="4">
        <v>0</v>
      </c>
      <c r="W45" s="4">
        <v>0</v>
      </c>
      <c r="X45" s="24">
        <f t="shared" si="7"/>
        <v>7</v>
      </c>
      <c r="Y45" s="5">
        <v>9</v>
      </c>
      <c r="Z45">
        <f t="shared" si="6"/>
        <v>16</v>
      </c>
      <c r="AA45" s="26">
        <f t="shared" si="8"/>
        <v>0.4375</v>
      </c>
    </row>
    <row r="46" spans="1:27" x14ac:dyDescent="0.2">
      <c r="A46" s="1" t="s">
        <v>14</v>
      </c>
      <c r="B46" s="7">
        <v>0</v>
      </c>
      <c r="C46" s="8">
        <v>0</v>
      </c>
      <c r="D46" s="8">
        <v>0</v>
      </c>
      <c r="E46" s="8">
        <v>0</v>
      </c>
      <c r="F46" s="8">
        <v>0</v>
      </c>
      <c r="G46" s="8">
        <v>0</v>
      </c>
      <c r="H46" s="8">
        <v>0</v>
      </c>
      <c r="I46" s="8">
        <v>0</v>
      </c>
      <c r="J46" s="8">
        <v>0</v>
      </c>
      <c r="K46" s="8">
        <v>0</v>
      </c>
      <c r="L46" s="8">
        <v>0</v>
      </c>
      <c r="M46" s="8">
        <v>0</v>
      </c>
      <c r="N46" s="8">
        <v>0</v>
      </c>
      <c r="O46" s="8">
        <v>0</v>
      </c>
      <c r="P46" s="8">
        <v>0</v>
      </c>
      <c r="Q46">
        <v>8</v>
      </c>
      <c r="R46">
        <v>12</v>
      </c>
      <c r="S46" s="4">
        <v>4</v>
      </c>
      <c r="T46" s="4">
        <v>1</v>
      </c>
      <c r="U46" s="4">
        <v>3</v>
      </c>
      <c r="V46" s="4">
        <v>6</v>
      </c>
      <c r="W46" s="4">
        <v>0</v>
      </c>
      <c r="X46" s="24">
        <f t="shared" si="7"/>
        <v>34</v>
      </c>
      <c r="Y46" s="5">
        <v>26</v>
      </c>
      <c r="Z46">
        <f t="shared" si="6"/>
        <v>60</v>
      </c>
      <c r="AA46" s="26">
        <f t="shared" si="8"/>
        <v>0.56666666666666665</v>
      </c>
    </row>
    <row r="47" spans="1:27" x14ac:dyDescent="0.2">
      <c r="A47" s="1" t="s">
        <v>15</v>
      </c>
      <c r="B47" s="7">
        <v>0</v>
      </c>
      <c r="C47" s="8">
        <v>0</v>
      </c>
      <c r="D47" s="8">
        <v>0</v>
      </c>
      <c r="E47" s="8">
        <v>0</v>
      </c>
      <c r="F47" s="8">
        <v>0</v>
      </c>
      <c r="G47" s="8">
        <v>0</v>
      </c>
      <c r="H47" s="8">
        <v>0</v>
      </c>
      <c r="I47" s="8">
        <v>0</v>
      </c>
      <c r="J47" s="8">
        <v>0</v>
      </c>
      <c r="K47" s="8">
        <v>0</v>
      </c>
      <c r="L47" s="8">
        <v>0</v>
      </c>
      <c r="M47" s="8">
        <v>0</v>
      </c>
      <c r="N47" s="8">
        <v>0</v>
      </c>
      <c r="O47" s="8">
        <v>0</v>
      </c>
      <c r="P47" s="8">
        <v>0</v>
      </c>
      <c r="Q47" s="8">
        <v>0</v>
      </c>
      <c r="R47">
        <v>2</v>
      </c>
      <c r="S47" s="4">
        <v>2</v>
      </c>
      <c r="T47" s="4">
        <v>1</v>
      </c>
      <c r="U47" s="4">
        <v>2</v>
      </c>
      <c r="V47" s="4">
        <v>2</v>
      </c>
      <c r="W47" s="4">
        <v>0</v>
      </c>
      <c r="X47" s="24">
        <f t="shared" si="7"/>
        <v>9</v>
      </c>
      <c r="Y47" s="5">
        <v>3</v>
      </c>
      <c r="Z47">
        <f t="shared" si="6"/>
        <v>12</v>
      </c>
      <c r="AA47" s="26">
        <f t="shared" si="8"/>
        <v>0.75</v>
      </c>
    </row>
    <row r="48" spans="1:27" x14ac:dyDescent="0.2">
      <c r="A48" s="1" t="s">
        <v>16</v>
      </c>
      <c r="B48" s="7">
        <v>0</v>
      </c>
      <c r="C48" s="8">
        <v>0</v>
      </c>
      <c r="D48" s="8">
        <v>0</v>
      </c>
      <c r="E48" s="8">
        <v>0</v>
      </c>
      <c r="F48" s="8">
        <v>0</v>
      </c>
      <c r="G48" s="8">
        <v>0</v>
      </c>
      <c r="H48" s="8">
        <v>0</v>
      </c>
      <c r="I48" s="8">
        <v>0</v>
      </c>
      <c r="J48" s="8">
        <v>0</v>
      </c>
      <c r="K48" s="8">
        <v>0</v>
      </c>
      <c r="L48" s="8">
        <v>0</v>
      </c>
      <c r="M48" s="8">
        <v>0</v>
      </c>
      <c r="N48" s="8">
        <v>0</v>
      </c>
      <c r="O48" s="8">
        <v>0</v>
      </c>
      <c r="P48" s="8">
        <v>0</v>
      </c>
      <c r="Q48" s="8">
        <v>0</v>
      </c>
      <c r="R48" s="8">
        <v>0</v>
      </c>
      <c r="S48">
        <v>6</v>
      </c>
      <c r="T48">
        <v>3</v>
      </c>
      <c r="U48">
        <v>1</v>
      </c>
      <c r="V48">
        <v>1</v>
      </c>
      <c r="W48">
        <v>1</v>
      </c>
      <c r="X48" s="24">
        <f t="shared" si="7"/>
        <v>12</v>
      </c>
      <c r="Y48" s="5">
        <v>20</v>
      </c>
      <c r="Z48">
        <f t="shared" si="6"/>
        <v>32</v>
      </c>
      <c r="AA48" s="26">
        <f t="shared" si="8"/>
        <v>0.375</v>
      </c>
    </row>
    <row r="49" spans="1:27" x14ac:dyDescent="0.2">
      <c r="A49" s="1" t="s">
        <v>18</v>
      </c>
      <c r="B49" s="7">
        <v>0</v>
      </c>
      <c r="C49" s="8">
        <v>0</v>
      </c>
      <c r="D49" s="8">
        <v>0</v>
      </c>
      <c r="E49" s="8">
        <v>0</v>
      </c>
      <c r="F49" s="8">
        <v>0</v>
      </c>
      <c r="G49" s="8">
        <v>0</v>
      </c>
      <c r="H49" s="8">
        <v>0</v>
      </c>
      <c r="I49" s="8">
        <v>0</v>
      </c>
      <c r="J49" s="8">
        <v>0</v>
      </c>
      <c r="K49" s="8">
        <v>0</v>
      </c>
      <c r="L49" s="8">
        <v>0</v>
      </c>
      <c r="M49" s="8">
        <v>0</v>
      </c>
      <c r="N49" s="8">
        <v>0</v>
      </c>
      <c r="O49" s="8">
        <v>0</v>
      </c>
      <c r="P49" s="8">
        <v>0</v>
      </c>
      <c r="Q49" s="8">
        <v>0</v>
      </c>
      <c r="R49" s="8">
        <v>0</v>
      </c>
      <c r="S49" s="8">
        <v>0</v>
      </c>
      <c r="T49" s="8">
        <v>2</v>
      </c>
      <c r="U49">
        <v>3</v>
      </c>
      <c r="V49">
        <v>1</v>
      </c>
      <c r="W49">
        <v>1</v>
      </c>
      <c r="X49" s="24">
        <f t="shared" si="7"/>
        <v>7</v>
      </c>
      <c r="Y49" s="5">
        <v>13</v>
      </c>
      <c r="Z49">
        <f t="shared" si="6"/>
        <v>20</v>
      </c>
      <c r="AA49" s="26">
        <f t="shared" ref="AA49" si="9">1-(Y49/Z49)</f>
        <v>0.35</v>
      </c>
    </row>
    <row r="50" spans="1:27" x14ac:dyDescent="0.2">
      <c r="A50" s="1" t="s">
        <v>24</v>
      </c>
      <c r="B50" s="7">
        <v>0</v>
      </c>
      <c r="C50" s="8">
        <v>0</v>
      </c>
      <c r="D50" s="8">
        <v>0</v>
      </c>
      <c r="E50" s="8">
        <v>0</v>
      </c>
      <c r="F50" s="8">
        <v>0</v>
      </c>
      <c r="G50" s="8">
        <v>0</v>
      </c>
      <c r="H50" s="8">
        <v>0</v>
      </c>
      <c r="I50" s="8">
        <v>0</v>
      </c>
      <c r="J50" s="8">
        <v>0</v>
      </c>
      <c r="K50" s="8">
        <v>0</v>
      </c>
      <c r="L50" s="8">
        <v>0</v>
      </c>
      <c r="M50" s="8">
        <v>0</v>
      </c>
      <c r="N50" s="8">
        <v>0</v>
      </c>
      <c r="O50" s="8">
        <v>0</v>
      </c>
      <c r="P50" s="8">
        <v>0</v>
      </c>
      <c r="Q50" s="8">
        <v>0</v>
      </c>
      <c r="R50" s="8">
        <v>0</v>
      </c>
      <c r="S50" s="8">
        <v>0</v>
      </c>
      <c r="T50" s="8">
        <v>0</v>
      </c>
      <c r="U50" s="8">
        <v>10</v>
      </c>
      <c r="V50">
        <v>16</v>
      </c>
      <c r="W50">
        <v>5</v>
      </c>
      <c r="X50" s="24">
        <f t="shared" si="7"/>
        <v>31</v>
      </c>
      <c r="Y50" s="5">
        <v>62</v>
      </c>
      <c r="Z50">
        <f t="shared" si="6"/>
        <v>93</v>
      </c>
      <c r="AA50" s="26">
        <f t="shared" ref="AA50:AA51" si="10">1-(Y50/Z50)</f>
        <v>0.33333333333333337</v>
      </c>
    </row>
    <row r="51" spans="1:27" x14ac:dyDescent="0.2">
      <c r="A51" s="1" t="s">
        <v>31</v>
      </c>
      <c r="B51" s="7">
        <v>0</v>
      </c>
      <c r="C51" s="8">
        <v>0</v>
      </c>
      <c r="D51" s="8">
        <v>0</v>
      </c>
      <c r="E51" s="8">
        <v>0</v>
      </c>
      <c r="F51" s="8">
        <v>0</v>
      </c>
      <c r="G51" s="8">
        <v>0</v>
      </c>
      <c r="H51" s="8">
        <v>0</v>
      </c>
      <c r="I51" s="8">
        <v>0</v>
      </c>
      <c r="J51" s="8">
        <v>0</v>
      </c>
      <c r="K51" s="8">
        <v>0</v>
      </c>
      <c r="L51" s="8">
        <v>0</v>
      </c>
      <c r="M51" s="8">
        <v>0</v>
      </c>
      <c r="N51" s="8">
        <v>0</v>
      </c>
      <c r="O51" s="8">
        <v>0</v>
      </c>
      <c r="P51" s="8">
        <v>0</v>
      </c>
      <c r="Q51" s="8">
        <v>0</v>
      </c>
      <c r="R51" s="8">
        <v>0</v>
      </c>
      <c r="S51" s="8">
        <v>0</v>
      </c>
      <c r="T51" s="8">
        <v>0</v>
      </c>
      <c r="U51" s="8">
        <v>0</v>
      </c>
      <c r="V51" s="8">
        <v>3</v>
      </c>
      <c r="W51">
        <v>9</v>
      </c>
      <c r="X51" s="24">
        <f t="shared" si="7"/>
        <v>12</v>
      </c>
      <c r="Y51" s="5">
        <v>34</v>
      </c>
      <c r="Z51">
        <f t="shared" si="6"/>
        <v>46</v>
      </c>
      <c r="AA51" s="26">
        <f t="shared" si="10"/>
        <v>0.26086956521739135</v>
      </c>
    </row>
    <row r="52" spans="1:27" x14ac:dyDescent="0.2">
      <c r="A52" s="1" t="s">
        <v>63</v>
      </c>
      <c r="B52" s="7">
        <v>0</v>
      </c>
      <c r="C52" s="8">
        <v>0</v>
      </c>
      <c r="D52" s="8">
        <v>0</v>
      </c>
      <c r="E52" s="8">
        <v>0</v>
      </c>
      <c r="F52" s="8">
        <v>0</v>
      </c>
      <c r="G52" s="8">
        <v>0</v>
      </c>
      <c r="H52" s="8">
        <v>0</v>
      </c>
      <c r="I52" s="8">
        <v>0</v>
      </c>
      <c r="J52" s="8">
        <v>0</v>
      </c>
      <c r="K52" s="8">
        <v>0</v>
      </c>
      <c r="L52" s="8">
        <v>0</v>
      </c>
      <c r="M52" s="8">
        <v>0</v>
      </c>
      <c r="N52" s="8">
        <v>0</v>
      </c>
      <c r="O52" s="8">
        <v>0</v>
      </c>
      <c r="P52" s="8">
        <v>0</v>
      </c>
      <c r="Q52" s="8">
        <v>0</v>
      </c>
      <c r="R52" s="8">
        <v>0</v>
      </c>
      <c r="S52" s="8">
        <v>0</v>
      </c>
      <c r="T52" s="8">
        <v>0</v>
      </c>
      <c r="U52" s="8">
        <v>0</v>
      </c>
      <c r="V52" s="8">
        <v>0</v>
      </c>
      <c r="W52">
        <v>2</v>
      </c>
      <c r="X52" s="25">
        <f t="shared" si="7"/>
        <v>2</v>
      </c>
      <c r="Y52" s="5">
        <v>43</v>
      </c>
      <c r="Z52">
        <f t="shared" ref="Z52" si="11">SUM(X52:Y52)</f>
        <v>45</v>
      </c>
      <c r="AA52" s="26">
        <f t="shared" ref="AA52" si="12">1-(Y52/Z52)</f>
        <v>4.4444444444444398E-2</v>
      </c>
    </row>
    <row r="53" spans="1:27" ht="31.5" customHeight="1" x14ac:dyDescent="0.2"/>
    <row r="54" spans="1:27" ht="20.25" x14ac:dyDescent="0.3">
      <c r="A54" s="38" t="s">
        <v>21</v>
      </c>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row>
    <row r="55" spans="1:27" ht="30" customHeight="1" x14ac:dyDescent="0.25">
      <c r="A55" s="1"/>
      <c r="B55" s="42" t="s">
        <v>47</v>
      </c>
      <c r="C55" s="43"/>
      <c r="D55" s="43"/>
      <c r="E55" s="43"/>
      <c r="F55" s="43"/>
      <c r="G55" s="43"/>
      <c r="H55" s="43"/>
      <c r="I55" s="43"/>
      <c r="J55" s="43"/>
      <c r="K55" s="43"/>
      <c r="L55" s="43"/>
      <c r="M55" s="43"/>
      <c r="N55" s="43"/>
      <c r="O55" s="43"/>
      <c r="P55" s="43"/>
      <c r="Q55" s="43"/>
      <c r="R55" s="43"/>
      <c r="S55" s="43"/>
      <c r="T55" s="43"/>
      <c r="U55" s="43"/>
      <c r="V55" s="43"/>
      <c r="W55" s="20"/>
      <c r="X55" s="17"/>
      <c r="Y55" s="17"/>
    </row>
    <row r="56" spans="1:27" ht="49.5" customHeight="1" x14ac:dyDescent="0.25">
      <c r="A56" s="28" t="s">
        <v>50</v>
      </c>
      <c r="B56" s="6" t="s">
        <v>1</v>
      </c>
      <c r="C56" s="6" t="s">
        <v>2</v>
      </c>
      <c r="D56" s="6" t="s">
        <v>3</v>
      </c>
      <c r="E56" s="6" t="s">
        <v>4</v>
      </c>
      <c r="F56" s="6" t="s">
        <v>17</v>
      </c>
      <c r="G56" s="6" t="s">
        <v>5</v>
      </c>
      <c r="H56" s="6" t="s">
        <v>6</v>
      </c>
      <c r="I56" s="6" t="s">
        <v>7</v>
      </c>
      <c r="J56" s="6" t="s">
        <v>8</v>
      </c>
      <c r="K56" s="6" t="s">
        <v>9</v>
      </c>
      <c r="L56" s="6" t="s">
        <v>10</v>
      </c>
      <c r="M56" s="6" t="s">
        <v>11</v>
      </c>
      <c r="N56" s="6" t="s">
        <v>12</v>
      </c>
      <c r="O56" s="6" t="s">
        <v>13</v>
      </c>
      <c r="P56" s="6" t="s">
        <v>14</v>
      </c>
      <c r="Q56" s="6" t="s">
        <v>15</v>
      </c>
      <c r="R56" s="6" t="s">
        <v>16</v>
      </c>
      <c r="S56" s="6" t="s">
        <v>18</v>
      </c>
      <c r="T56" s="6" t="s">
        <v>24</v>
      </c>
      <c r="U56" s="6" t="s">
        <v>31</v>
      </c>
      <c r="V56" s="6" t="s">
        <v>63</v>
      </c>
      <c r="W56" s="6" t="s">
        <v>66</v>
      </c>
      <c r="X56" s="22" t="s">
        <v>45</v>
      </c>
      <c r="Y56" s="21" t="s">
        <v>46</v>
      </c>
      <c r="Z56" s="3" t="s">
        <v>48</v>
      </c>
      <c r="AA56" s="3" t="s">
        <v>49</v>
      </c>
    </row>
    <row r="57" spans="1:27" ht="30" customHeight="1" x14ac:dyDescent="0.2">
      <c r="A57" s="2" t="s">
        <v>0</v>
      </c>
      <c r="B57" s="4">
        <v>4</v>
      </c>
      <c r="C57" s="4">
        <v>8</v>
      </c>
      <c r="D57" s="4">
        <v>4</v>
      </c>
      <c r="E57" s="4">
        <v>2</v>
      </c>
      <c r="F57" s="4">
        <v>1</v>
      </c>
      <c r="G57" s="4">
        <v>3</v>
      </c>
      <c r="H57" s="4">
        <v>0</v>
      </c>
      <c r="I57" s="4">
        <v>1</v>
      </c>
      <c r="J57" s="4">
        <v>1</v>
      </c>
      <c r="K57" s="4">
        <v>2</v>
      </c>
      <c r="L57" s="4">
        <v>0</v>
      </c>
      <c r="M57" s="4">
        <v>0</v>
      </c>
      <c r="N57" s="4">
        <v>0</v>
      </c>
      <c r="O57" s="4">
        <v>0</v>
      </c>
      <c r="P57" s="4">
        <v>2</v>
      </c>
      <c r="Q57" s="4">
        <v>0</v>
      </c>
      <c r="R57" s="4">
        <v>0</v>
      </c>
      <c r="S57" s="4">
        <v>0</v>
      </c>
      <c r="T57" s="4">
        <v>2</v>
      </c>
      <c r="U57" s="4">
        <v>0</v>
      </c>
      <c r="V57" s="4">
        <v>0</v>
      </c>
      <c r="W57" s="4">
        <v>0</v>
      </c>
      <c r="X57" s="23">
        <f>SUM(B57:W57)</f>
        <v>30</v>
      </c>
      <c r="Y57" s="5">
        <v>23</v>
      </c>
      <c r="Z57">
        <f t="shared" ref="Z57:Z77" si="13">SUM(X57:Y57)</f>
        <v>53</v>
      </c>
      <c r="AA57" s="26">
        <f>1-(Y57/Z57)</f>
        <v>0.56603773584905659</v>
      </c>
    </row>
    <row r="58" spans="1:27" x14ac:dyDescent="0.2">
      <c r="A58" s="1" t="s">
        <v>1</v>
      </c>
      <c r="B58" s="8">
        <v>0</v>
      </c>
      <c r="C58">
        <v>13</v>
      </c>
      <c r="D58">
        <v>13</v>
      </c>
      <c r="E58">
        <v>9</v>
      </c>
      <c r="F58">
        <v>4</v>
      </c>
      <c r="G58">
        <v>0</v>
      </c>
      <c r="H58">
        <v>1</v>
      </c>
      <c r="I58">
        <v>2</v>
      </c>
      <c r="J58">
        <v>2</v>
      </c>
      <c r="K58">
        <v>1</v>
      </c>
      <c r="L58">
        <v>2</v>
      </c>
      <c r="M58">
        <v>3</v>
      </c>
      <c r="N58">
        <v>1</v>
      </c>
      <c r="O58">
        <v>3</v>
      </c>
      <c r="P58">
        <v>0</v>
      </c>
      <c r="Q58">
        <v>0</v>
      </c>
      <c r="R58">
        <v>1</v>
      </c>
      <c r="S58">
        <v>1</v>
      </c>
      <c r="T58">
        <v>0</v>
      </c>
      <c r="U58" s="4">
        <v>1</v>
      </c>
      <c r="V58" s="4">
        <v>2</v>
      </c>
      <c r="W58" s="4">
        <v>0</v>
      </c>
      <c r="X58" s="24">
        <f t="shared" ref="X58:X78" si="14">SUM(B58:W58)</f>
        <v>59</v>
      </c>
      <c r="Y58" s="5">
        <v>39</v>
      </c>
      <c r="Z58">
        <f t="shared" si="13"/>
        <v>98</v>
      </c>
      <c r="AA58" s="26">
        <f t="shared" ref="AA58:AA74" si="15">1-(Y58/Z58)</f>
        <v>0.60204081632653061</v>
      </c>
    </row>
    <row r="59" spans="1:27" x14ac:dyDescent="0.2">
      <c r="A59" s="1" t="s">
        <v>2</v>
      </c>
      <c r="B59" s="8">
        <v>0</v>
      </c>
      <c r="C59" s="8">
        <v>0</v>
      </c>
      <c r="D59">
        <v>2</v>
      </c>
      <c r="E59">
        <v>8</v>
      </c>
      <c r="F59">
        <v>3</v>
      </c>
      <c r="G59">
        <v>2</v>
      </c>
      <c r="H59">
        <v>3</v>
      </c>
      <c r="I59">
        <v>5</v>
      </c>
      <c r="J59">
        <v>3</v>
      </c>
      <c r="K59">
        <v>2</v>
      </c>
      <c r="L59">
        <v>3</v>
      </c>
      <c r="M59">
        <v>3</v>
      </c>
      <c r="N59">
        <v>0</v>
      </c>
      <c r="O59">
        <v>0</v>
      </c>
      <c r="P59">
        <v>0</v>
      </c>
      <c r="Q59">
        <v>0</v>
      </c>
      <c r="R59">
        <v>0</v>
      </c>
      <c r="S59">
        <v>1</v>
      </c>
      <c r="T59">
        <v>0</v>
      </c>
      <c r="U59" s="4">
        <v>1</v>
      </c>
      <c r="V59" s="4">
        <v>1</v>
      </c>
      <c r="W59" s="4">
        <v>0</v>
      </c>
      <c r="X59" s="24">
        <f t="shared" si="14"/>
        <v>37</v>
      </c>
      <c r="Y59" s="5">
        <v>21</v>
      </c>
      <c r="Z59">
        <f t="shared" si="13"/>
        <v>58</v>
      </c>
      <c r="AA59" s="26">
        <f t="shared" si="15"/>
        <v>0.63793103448275867</v>
      </c>
    </row>
    <row r="60" spans="1:27" x14ac:dyDescent="0.2">
      <c r="A60" s="1" t="s">
        <v>3</v>
      </c>
      <c r="B60" s="8">
        <v>0</v>
      </c>
      <c r="C60" s="8">
        <v>0</v>
      </c>
      <c r="D60" s="8">
        <v>0</v>
      </c>
      <c r="E60">
        <v>35</v>
      </c>
      <c r="F60">
        <v>35</v>
      </c>
      <c r="G60">
        <v>5</v>
      </c>
      <c r="H60">
        <v>20</v>
      </c>
      <c r="I60">
        <v>9</v>
      </c>
      <c r="J60">
        <v>11</v>
      </c>
      <c r="K60">
        <v>8</v>
      </c>
      <c r="L60">
        <v>3</v>
      </c>
      <c r="M60">
        <v>4</v>
      </c>
      <c r="N60">
        <v>3</v>
      </c>
      <c r="O60">
        <v>2</v>
      </c>
      <c r="P60">
        <v>4</v>
      </c>
      <c r="Q60">
        <v>0</v>
      </c>
      <c r="R60">
        <v>0</v>
      </c>
      <c r="S60">
        <v>0</v>
      </c>
      <c r="T60">
        <v>2</v>
      </c>
      <c r="U60" s="4">
        <v>0</v>
      </c>
      <c r="V60" s="4">
        <v>1</v>
      </c>
      <c r="W60" s="4">
        <v>1</v>
      </c>
      <c r="X60" s="24">
        <f t="shared" si="14"/>
        <v>143</v>
      </c>
      <c r="Y60" s="5">
        <v>63</v>
      </c>
      <c r="Z60">
        <f t="shared" si="13"/>
        <v>206</v>
      </c>
      <c r="AA60" s="26">
        <f t="shared" si="15"/>
        <v>0.69417475728155342</v>
      </c>
    </row>
    <row r="61" spans="1:27" x14ac:dyDescent="0.2">
      <c r="A61" s="1" t="s">
        <v>4</v>
      </c>
      <c r="B61" s="8">
        <v>0</v>
      </c>
      <c r="C61" s="8">
        <v>0</v>
      </c>
      <c r="D61" s="8">
        <v>0</v>
      </c>
      <c r="E61" s="8">
        <v>0</v>
      </c>
      <c r="F61">
        <v>9</v>
      </c>
      <c r="G61">
        <v>3</v>
      </c>
      <c r="H61">
        <v>10</v>
      </c>
      <c r="I61">
        <v>5</v>
      </c>
      <c r="J61">
        <v>2</v>
      </c>
      <c r="K61">
        <v>4</v>
      </c>
      <c r="L61">
        <v>2</v>
      </c>
      <c r="M61">
        <v>1</v>
      </c>
      <c r="N61">
        <v>2</v>
      </c>
      <c r="O61">
        <v>5</v>
      </c>
      <c r="P61">
        <v>0</v>
      </c>
      <c r="Q61">
        <v>1</v>
      </c>
      <c r="R61">
        <v>0</v>
      </c>
      <c r="S61">
        <v>1</v>
      </c>
      <c r="T61">
        <v>0</v>
      </c>
      <c r="U61" s="4">
        <v>0</v>
      </c>
      <c r="V61" s="4">
        <v>1</v>
      </c>
      <c r="W61" s="4">
        <v>0</v>
      </c>
      <c r="X61" s="24">
        <f t="shared" si="14"/>
        <v>46</v>
      </c>
      <c r="Y61" s="5">
        <v>28</v>
      </c>
      <c r="Z61">
        <f t="shared" si="13"/>
        <v>74</v>
      </c>
      <c r="AA61" s="26">
        <f t="shared" si="15"/>
        <v>0.6216216216216216</v>
      </c>
    </row>
    <row r="62" spans="1:27" x14ac:dyDescent="0.2">
      <c r="A62" s="1" t="s">
        <v>17</v>
      </c>
      <c r="B62" s="8">
        <v>0</v>
      </c>
      <c r="C62" s="8">
        <v>0</v>
      </c>
      <c r="D62" s="8">
        <v>0</v>
      </c>
      <c r="E62" s="8">
        <v>0</v>
      </c>
      <c r="F62" s="8">
        <v>0</v>
      </c>
      <c r="G62">
        <v>11</v>
      </c>
      <c r="H62">
        <v>29</v>
      </c>
      <c r="I62">
        <v>9</v>
      </c>
      <c r="J62">
        <v>6</v>
      </c>
      <c r="K62">
        <v>4</v>
      </c>
      <c r="L62">
        <v>3</v>
      </c>
      <c r="M62">
        <v>3</v>
      </c>
      <c r="N62">
        <v>6</v>
      </c>
      <c r="O62">
        <v>1</v>
      </c>
      <c r="P62">
        <v>0</v>
      </c>
      <c r="Q62">
        <v>1</v>
      </c>
      <c r="R62">
        <v>1</v>
      </c>
      <c r="S62">
        <v>2</v>
      </c>
      <c r="T62">
        <v>0</v>
      </c>
      <c r="U62" s="4">
        <v>2</v>
      </c>
      <c r="V62" s="4">
        <v>1</v>
      </c>
      <c r="W62" s="4">
        <v>0</v>
      </c>
      <c r="X62" s="24">
        <f t="shared" si="14"/>
        <v>79</v>
      </c>
      <c r="Y62" s="5">
        <v>47</v>
      </c>
      <c r="Z62">
        <f t="shared" si="13"/>
        <v>126</v>
      </c>
      <c r="AA62" s="26">
        <f t="shared" si="15"/>
        <v>0.62698412698412698</v>
      </c>
    </row>
    <row r="63" spans="1:27" x14ac:dyDescent="0.2">
      <c r="A63" s="1" t="s">
        <v>5</v>
      </c>
      <c r="B63" s="8">
        <v>0</v>
      </c>
      <c r="C63" s="8">
        <v>0</v>
      </c>
      <c r="D63" s="8">
        <v>0</v>
      </c>
      <c r="E63" s="8">
        <v>0</v>
      </c>
      <c r="F63" s="8">
        <v>0</v>
      </c>
      <c r="G63" s="8">
        <v>0</v>
      </c>
      <c r="H63">
        <v>7</v>
      </c>
      <c r="I63">
        <v>8</v>
      </c>
      <c r="J63">
        <v>6</v>
      </c>
      <c r="K63">
        <v>3</v>
      </c>
      <c r="L63">
        <v>1</v>
      </c>
      <c r="M63">
        <v>2</v>
      </c>
      <c r="N63">
        <v>1</v>
      </c>
      <c r="O63">
        <v>3</v>
      </c>
      <c r="P63">
        <v>2</v>
      </c>
      <c r="Q63">
        <v>1</v>
      </c>
      <c r="R63">
        <v>0</v>
      </c>
      <c r="S63">
        <v>1</v>
      </c>
      <c r="T63">
        <v>0</v>
      </c>
      <c r="U63" s="4">
        <v>0</v>
      </c>
      <c r="V63" s="4">
        <v>1</v>
      </c>
      <c r="W63" s="4">
        <v>0</v>
      </c>
      <c r="X63" s="24">
        <f t="shared" si="14"/>
        <v>36</v>
      </c>
      <c r="Y63" s="5">
        <v>21</v>
      </c>
      <c r="Z63">
        <f t="shared" si="13"/>
        <v>57</v>
      </c>
      <c r="AA63" s="26">
        <f t="shared" si="15"/>
        <v>0.63157894736842102</v>
      </c>
    </row>
    <row r="64" spans="1:27" x14ac:dyDescent="0.2">
      <c r="A64" s="1" t="s">
        <v>6</v>
      </c>
      <c r="B64" s="8">
        <v>0</v>
      </c>
      <c r="C64" s="8">
        <v>0</v>
      </c>
      <c r="D64" s="8">
        <v>0</v>
      </c>
      <c r="E64" s="8">
        <v>0</v>
      </c>
      <c r="F64" s="8">
        <v>0</v>
      </c>
      <c r="G64" s="8">
        <v>0</v>
      </c>
      <c r="H64" s="8">
        <v>0</v>
      </c>
      <c r="I64">
        <v>52</v>
      </c>
      <c r="J64">
        <v>38</v>
      </c>
      <c r="K64">
        <v>8</v>
      </c>
      <c r="L64">
        <v>7</v>
      </c>
      <c r="M64">
        <v>10</v>
      </c>
      <c r="N64">
        <v>8</v>
      </c>
      <c r="O64">
        <v>2</v>
      </c>
      <c r="P64">
        <v>2</v>
      </c>
      <c r="Q64">
        <v>3</v>
      </c>
      <c r="R64">
        <v>0</v>
      </c>
      <c r="S64">
        <v>3</v>
      </c>
      <c r="T64">
        <v>2</v>
      </c>
      <c r="U64" s="4">
        <v>3</v>
      </c>
      <c r="V64" s="4">
        <v>5</v>
      </c>
      <c r="W64" s="4">
        <v>3</v>
      </c>
      <c r="X64" s="24">
        <f t="shared" si="14"/>
        <v>146</v>
      </c>
      <c r="Y64" s="5">
        <v>63</v>
      </c>
      <c r="Z64">
        <f t="shared" si="13"/>
        <v>209</v>
      </c>
      <c r="AA64" s="26">
        <f t="shared" si="15"/>
        <v>0.69856459330143539</v>
      </c>
    </row>
    <row r="65" spans="1:27" x14ac:dyDescent="0.2">
      <c r="A65" s="1" t="s">
        <v>7</v>
      </c>
      <c r="B65" s="8">
        <v>0</v>
      </c>
      <c r="C65" s="8">
        <v>0</v>
      </c>
      <c r="D65" s="8">
        <v>0</v>
      </c>
      <c r="E65" s="8">
        <v>0</v>
      </c>
      <c r="F65" s="8">
        <v>0</v>
      </c>
      <c r="G65" s="8">
        <v>0</v>
      </c>
      <c r="H65" s="8">
        <v>0</v>
      </c>
      <c r="I65" s="8">
        <v>0</v>
      </c>
      <c r="J65">
        <v>16</v>
      </c>
      <c r="K65">
        <v>12</v>
      </c>
      <c r="L65">
        <v>7</v>
      </c>
      <c r="M65">
        <v>3</v>
      </c>
      <c r="N65">
        <v>6</v>
      </c>
      <c r="O65">
        <v>3</v>
      </c>
      <c r="P65">
        <v>3</v>
      </c>
      <c r="Q65">
        <v>3</v>
      </c>
      <c r="R65">
        <v>0</v>
      </c>
      <c r="S65">
        <v>2</v>
      </c>
      <c r="T65">
        <v>1</v>
      </c>
      <c r="U65" s="4">
        <v>0</v>
      </c>
      <c r="V65" s="4">
        <v>3</v>
      </c>
      <c r="W65" s="4">
        <v>2</v>
      </c>
      <c r="X65" s="24">
        <f t="shared" si="14"/>
        <v>61</v>
      </c>
      <c r="Y65" s="5">
        <v>31</v>
      </c>
      <c r="Z65">
        <f t="shared" si="13"/>
        <v>92</v>
      </c>
      <c r="AA65" s="26">
        <f t="shared" si="15"/>
        <v>0.66304347826086962</v>
      </c>
    </row>
    <row r="66" spans="1:27" x14ac:dyDescent="0.2">
      <c r="A66" s="1" t="s">
        <v>8</v>
      </c>
      <c r="B66" s="8">
        <v>0</v>
      </c>
      <c r="C66" s="8">
        <v>0</v>
      </c>
      <c r="D66" s="8">
        <v>0</v>
      </c>
      <c r="E66" s="8">
        <v>0</v>
      </c>
      <c r="F66" s="8">
        <v>0</v>
      </c>
      <c r="G66" s="8">
        <v>0</v>
      </c>
      <c r="H66" s="8">
        <v>0</v>
      </c>
      <c r="I66" s="8">
        <v>0</v>
      </c>
      <c r="J66" s="8">
        <v>0</v>
      </c>
      <c r="K66">
        <v>36</v>
      </c>
      <c r="L66">
        <v>19</v>
      </c>
      <c r="M66">
        <v>19</v>
      </c>
      <c r="N66">
        <v>10</v>
      </c>
      <c r="O66">
        <v>7</v>
      </c>
      <c r="P66">
        <v>5</v>
      </c>
      <c r="Q66">
        <v>1</v>
      </c>
      <c r="R66">
        <v>6</v>
      </c>
      <c r="S66">
        <v>1</v>
      </c>
      <c r="T66">
        <v>6</v>
      </c>
      <c r="U66" s="4">
        <v>3</v>
      </c>
      <c r="V66" s="4">
        <v>2</v>
      </c>
      <c r="W66" s="4">
        <v>3</v>
      </c>
      <c r="X66" s="24">
        <f t="shared" si="14"/>
        <v>118</v>
      </c>
      <c r="Y66" s="5">
        <v>85</v>
      </c>
      <c r="Z66">
        <f t="shared" si="13"/>
        <v>203</v>
      </c>
      <c r="AA66" s="26">
        <f t="shared" si="15"/>
        <v>0.58128078817733986</v>
      </c>
    </row>
    <row r="67" spans="1:27" x14ac:dyDescent="0.2">
      <c r="A67" s="1" t="s">
        <v>9</v>
      </c>
      <c r="B67" s="8">
        <v>0</v>
      </c>
      <c r="C67" s="8">
        <v>0</v>
      </c>
      <c r="D67" s="8">
        <v>0</v>
      </c>
      <c r="E67" s="8">
        <v>0</v>
      </c>
      <c r="F67" s="8">
        <v>0</v>
      </c>
      <c r="G67" s="8">
        <v>0</v>
      </c>
      <c r="H67" s="8">
        <v>0</v>
      </c>
      <c r="I67" s="8">
        <v>0</v>
      </c>
      <c r="J67" s="8">
        <v>0</v>
      </c>
      <c r="K67" s="8">
        <v>0</v>
      </c>
      <c r="L67">
        <v>14</v>
      </c>
      <c r="M67">
        <v>12</v>
      </c>
      <c r="N67">
        <v>7</v>
      </c>
      <c r="O67">
        <v>3</v>
      </c>
      <c r="P67">
        <v>4</v>
      </c>
      <c r="Q67">
        <v>1</v>
      </c>
      <c r="R67">
        <v>1</v>
      </c>
      <c r="S67">
        <v>2</v>
      </c>
      <c r="T67">
        <v>2</v>
      </c>
      <c r="U67" s="4">
        <v>1</v>
      </c>
      <c r="V67" s="4">
        <v>2</v>
      </c>
      <c r="W67" s="4">
        <v>2</v>
      </c>
      <c r="X67" s="24">
        <f t="shared" si="14"/>
        <v>51</v>
      </c>
      <c r="Y67" s="5">
        <v>57</v>
      </c>
      <c r="Z67">
        <f t="shared" si="13"/>
        <v>108</v>
      </c>
      <c r="AA67" s="26">
        <f t="shared" si="15"/>
        <v>0.47222222222222221</v>
      </c>
    </row>
    <row r="68" spans="1:27" x14ac:dyDescent="0.2">
      <c r="A68" s="1" t="s">
        <v>10</v>
      </c>
      <c r="B68" s="8">
        <v>0</v>
      </c>
      <c r="C68" s="8">
        <v>0</v>
      </c>
      <c r="D68" s="8">
        <v>0</v>
      </c>
      <c r="E68" s="8">
        <v>0</v>
      </c>
      <c r="F68" s="8">
        <v>0</v>
      </c>
      <c r="G68" s="8">
        <v>0</v>
      </c>
      <c r="H68" s="8">
        <v>0</v>
      </c>
      <c r="I68" s="8">
        <v>0</v>
      </c>
      <c r="J68" s="8">
        <v>0</v>
      </c>
      <c r="K68" s="8">
        <v>0</v>
      </c>
      <c r="L68" s="8">
        <v>0</v>
      </c>
      <c r="M68">
        <v>71</v>
      </c>
      <c r="N68">
        <v>50</v>
      </c>
      <c r="O68">
        <v>19</v>
      </c>
      <c r="P68">
        <v>14</v>
      </c>
      <c r="Q68">
        <v>14</v>
      </c>
      <c r="R68">
        <v>10</v>
      </c>
      <c r="S68">
        <v>11</v>
      </c>
      <c r="T68">
        <v>10</v>
      </c>
      <c r="U68" s="4">
        <v>6</v>
      </c>
      <c r="V68" s="4">
        <v>4</v>
      </c>
      <c r="W68" s="4">
        <v>8</v>
      </c>
      <c r="X68" s="24">
        <f t="shared" si="14"/>
        <v>217</v>
      </c>
      <c r="Y68" s="5">
        <v>141</v>
      </c>
      <c r="Z68">
        <f t="shared" si="13"/>
        <v>358</v>
      </c>
      <c r="AA68" s="26">
        <f t="shared" si="15"/>
        <v>0.6061452513966481</v>
      </c>
    </row>
    <row r="69" spans="1:27" x14ac:dyDescent="0.2">
      <c r="A69" s="1" t="s">
        <v>11</v>
      </c>
      <c r="B69" s="8">
        <v>0</v>
      </c>
      <c r="C69" s="8">
        <v>0</v>
      </c>
      <c r="D69" s="8">
        <v>0</v>
      </c>
      <c r="E69" s="8">
        <v>0</v>
      </c>
      <c r="F69" s="8">
        <v>0</v>
      </c>
      <c r="G69" s="8">
        <v>0</v>
      </c>
      <c r="H69" s="8">
        <v>0</v>
      </c>
      <c r="I69" s="8">
        <v>0</v>
      </c>
      <c r="J69" s="8">
        <v>0</v>
      </c>
      <c r="K69" s="8">
        <v>0</v>
      </c>
      <c r="L69" s="8">
        <v>0</v>
      </c>
      <c r="M69" s="8">
        <v>0</v>
      </c>
      <c r="N69">
        <v>11</v>
      </c>
      <c r="O69">
        <v>22</v>
      </c>
      <c r="P69">
        <v>14</v>
      </c>
      <c r="Q69">
        <v>3</v>
      </c>
      <c r="R69">
        <v>6</v>
      </c>
      <c r="S69">
        <v>5</v>
      </c>
      <c r="T69">
        <v>5</v>
      </c>
      <c r="U69" s="4">
        <v>4</v>
      </c>
      <c r="V69" s="4">
        <v>6</v>
      </c>
      <c r="W69" s="4">
        <v>3</v>
      </c>
      <c r="X69" s="24">
        <f t="shared" si="14"/>
        <v>79</v>
      </c>
      <c r="Y69" s="5">
        <v>65</v>
      </c>
      <c r="Z69">
        <f t="shared" si="13"/>
        <v>144</v>
      </c>
      <c r="AA69" s="26">
        <f t="shared" si="15"/>
        <v>0.54861111111111116</v>
      </c>
    </row>
    <row r="70" spans="1:27" x14ac:dyDescent="0.2">
      <c r="A70" s="1" t="s">
        <v>12</v>
      </c>
      <c r="B70" s="8">
        <v>0</v>
      </c>
      <c r="C70" s="8">
        <v>0</v>
      </c>
      <c r="D70" s="8">
        <v>0</v>
      </c>
      <c r="E70" s="8">
        <v>0</v>
      </c>
      <c r="F70" s="8">
        <v>0</v>
      </c>
      <c r="G70" s="8">
        <v>0</v>
      </c>
      <c r="H70" s="8">
        <v>0</v>
      </c>
      <c r="I70" s="8">
        <v>0</v>
      </c>
      <c r="J70" s="8">
        <v>0</v>
      </c>
      <c r="K70" s="8">
        <v>0</v>
      </c>
      <c r="L70" s="8">
        <v>0</v>
      </c>
      <c r="M70" s="8">
        <v>0</v>
      </c>
      <c r="N70" s="8">
        <v>0</v>
      </c>
      <c r="O70">
        <v>43</v>
      </c>
      <c r="P70">
        <v>42</v>
      </c>
      <c r="Q70">
        <v>16</v>
      </c>
      <c r="R70">
        <v>4</v>
      </c>
      <c r="S70">
        <v>4</v>
      </c>
      <c r="T70">
        <v>3</v>
      </c>
      <c r="U70" s="4">
        <v>5</v>
      </c>
      <c r="V70" s="4">
        <v>7</v>
      </c>
      <c r="W70" s="4">
        <v>3</v>
      </c>
      <c r="X70" s="24">
        <f t="shared" si="14"/>
        <v>127</v>
      </c>
      <c r="Y70" s="5">
        <v>92</v>
      </c>
      <c r="Z70">
        <f t="shared" si="13"/>
        <v>219</v>
      </c>
      <c r="AA70" s="26">
        <f t="shared" si="15"/>
        <v>0.57990867579908678</v>
      </c>
    </row>
    <row r="71" spans="1:27" x14ac:dyDescent="0.2">
      <c r="A71" s="1" t="s">
        <v>13</v>
      </c>
      <c r="B71" s="8">
        <v>0</v>
      </c>
      <c r="C71" s="8">
        <v>0</v>
      </c>
      <c r="D71" s="8">
        <v>0</v>
      </c>
      <c r="E71" s="8">
        <v>0</v>
      </c>
      <c r="F71" s="8">
        <v>0</v>
      </c>
      <c r="G71" s="8">
        <v>0</v>
      </c>
      <c r="H71" s="8">
        <v>0</v>
      </c>
      <c r="I71" s="8">
        <v>0</v>
      </c>
      <c r="J71" s="8">
        <v>0</v>
      </c>
      <c r="K71" s="8">
        <v>0</v>
      </c>
      <c r="L71" s="8">
        <v>0</v>
      </c>
      <c r="M71" s="8">
        <v>0</v>
      </c>
      <c r="N71" s="8">
        <v>0</v>
      </c>
      <c r="O71" s="8">
        <v>0</v>
      </c>
      <c r="P71">
        <v>13</v>
      </c>
      <c r="Q71">
        <v>18</v>
      </c>
      <c r="R71">
        <v>10</v>
      </c>
      <c r="S71">
        <v>9</v>
      </c>
      <c r="T71">
        <v>3</v>
      </c>
      <c r="U71" s="4">
        <v>6</v>
      </c>
      <c r="V71" s="4">
        <v>3</v>
      </c>
      <c r="W71" s="4">
        <v>2</v>
      </c>
      <c r="X71" s="24">
        <f t="shared" si="14"/>
        <v>64</v>
      </c>
      <c r="Y71" s="5">
        <v>75</v>
      </c>
      <c r="Z71">
        <f t="shared" si="13"/>
        <v>139</v>
      </c>
      <c r="AA71" s="26">
        <f t="shared" si="15"/>
        <v>0.46043165467625902</v>
      </c>
    </row>
    <row r="72" spans="1:27" x14ac:dyDescent="0.2">
      <c r="A72" s="1" t="s">
        <v>14</v>
      </c>
      <c r="B72" s="8">
        <v>0</v>
      </c>
      <c r="C72" s="8">
        <v>0</v>
      </c>
      <c r="D72" s="8">
        <v>0</v>
      </c>
      <c r="E72" s="8">
        <v>0</v>
      </c>
      <c r="F72" s="8">
        <v>0</v>
      </c>
      <c r="G72" s="8">
        <v>0</v>
      </c>
      <c r="H72" s="8">
        <v>0</v>
      </c>
      <c r="I72" s="8">
        <v>0</v>
      </c>
      <c r="J72" s="8">
        <v>0</v>
      </c>
      <c r="K72" s="8">
        <v>0</v>
      </c>
      <c r="L72" s="8">
        <v>0</v>
      </c>
      <c r="M72" s="8">
        <v>0</v>
      </c>
      <c r="N72" s="8">
        <v>0</v>
      </c>
      <c r="O72" s="8">
        <v>0</v>
      </c>
      <c r="P72" s="8">
        <v>0</v>
      </c>
      <c r="Q72">
        <v>73</v>
      </c>
      <c r="R72">
        <v>72</v>
      </c>
      <c r="S72">
        <v>29</v>
      </c>
      <c r="T72">
        <v>14</v>
      </c>
      <c r="U72" s="4">
        <v>13</v>
      </c>
      <c r="V72" s="4">
        <v>15</v>
      </c>
      <c r="W72" s="4">
        <v>5</v>
      </c>
      <c r="X72" s="24">
        <f t="shared" si="14"/>
        <v>221</v>
      </c>
      <c r="Y72" s="5">
        <v>153</v>
      </c>
      <c r="Z72">
        <f t="shared" si="13"/>
        <v>374</v>
      </c>
      <c r="AA72" s="26">
        <f t="shared" si="15"/>
        <v>0.59090909090909083</v>
      </c>
    </row>
    <row r="73" spans="1:27" x14ac:dyDescent="0.2">
      <c r="A73" s="1" t="s">
        <v>15</v>
      </c>
      <c r="B73" s="8">
        <v>0</v>
      </c>
      <c r="C73" s="8">
        <v>0</v>
      </c>
      <c r="D73" s="8">
        <v>0</v>
      </c>
      <c r="E73" s="8">
        <v>0</v>
      </c>
      <c r="F73" s="8">
        <v>0</v>
      </c>
      <c r="G73" s="8">
        <v>0</v>
      </c>
      <c r="H73" s="8">
        <v>0</v>
      </c>
      <c r="I73" s="8">
        <v>0</v>
      </c>
      <c r="J73" s="8">
        <v>0</v>
      </c>
      <c r="K73" s="8">
        <v>0</v>
      </c>
      <c r="L73" s="8">
        <v>0</v>
      </c>
      <c r="M73" s="8">
        <v>0</v>
      </c>
      <c r="N73" s="8">
        <v>0</v>
      </c>
      <c r="O73" s="8">
        <v>0</v>
      </c>
      <c r="P73" s="8">
        <v>0</v>
      </c>
      <c r="Q73" s="8">
        <v>0</v>
      </c>
      <c r="R73">
        <v>14</v>
      </c>
      <c r="S73">
        <v>21</v>
      </c>
      <c r="T73">
        <v>7</v>
      </c>
      <c r="U73" s="4">
        <v>6</v>
      </c>
      <c r="V73" s="4">
        <v>7</v>
      </c>
      <c r="W73" s="4">
        <v>7</v>
      </c>
      <c r="X73" s="24">
        <f t="shared" si="14"/>
        <v>62</v>
      </c>
      <c r="Y73" s="5">
        <v>92</v>
      </c>
      <c r="Z73">
        <f t="shared" si="13"/>
        <v>154</v>
      </c>
      <c r="AA73" s="26">
        <f t="shared" si="15"/>
        <v>0.40259740259740262</v>
      </c>
    </row>
    <row r="74" spans="1:27" x14ac:dyDescent="0.2">
      <c r="A74" s="1" t="s">
        <v>16</v>
      </c>
      <c r="B74" s="8">
        <v>0</v>
      </c>
      <c r="C74" s="8">
        <v>0</v>
      </c>
      <c r="D74" s="8">
        <v>0</v>
      </c>
      <c r="E74" s="8">
        <v>0</v>
      </c>
      <c r="F74" s="8">
        <v>0</v>
      </c>
      <c r="G74" s="8">
        <v>0</v>
      </c>
      <c r="H74" s="8">
        <v>0</v>
      </c>
      <c r="I74" s="8">
        <v>0</v>
      </c>
      <c r="J74" s="8">
        <v>0</v>
      </c>
      <c r="K74" s="8">
        <v>0</v>
      </c>
      <c r="L74" s="8">
        <v>0</v>
      </c>
      <c r="M74" s="8">
        <v>0</v>
      </c>
      <c r="N74" s="8">
        <v>0</v>
      </c>
      <c r="O74" s="8">
        <v>0</v>
      </c>
      <c r="P74" s="8">
        <v>0</v>
      </c>
      <c r="Q74" s="8">
        <v>0</v>
      </c>
      <c r="R74" s="8">
        <v>0</v>
      </c>
      <c r="S74">
        <v>56</v>
      </c>
      <c r="T74">
        <v>44</v>
      </c>
      <c r="U74">
        <v>23</v>
      </c>
      <c r="V74">
        <v>16</v>
      </c>
      <c r="W74">
        <v>15</v>
      </c>
      <c r="X74" s="24">
        <f t="shared" si="14"/>
        <v>154</v>
      </c>
      <c r="Y74" s="5">
        <v>150</v>
      </c>
      <c r="Z74">
        <f t="shared" si="13"/>
        <v>304</v>
      </c>
      <c r="AA74" s="26">
        <f t="shared" si="15"/>
        <v>0.50657894736842102</v>
      </c>
    </row>
    <row r="75" spans="1:27" x14ac:dyDescent="0.2">
      <c r="A75" s="1" t="s">
        <v>18</v>
      </c>
      <c r="B75" s="8">
        <v>0</v>
      </c>
      <c r="C75" s="8">
        <v>0</v>
      </c>
      <c r="D75" s="8">
        <v>0</v>
      </c>
      <c r="E75" s="8">
        <v>0</v>
      </c>
      <c r="F75" s="8">
        <v>0</v>
      </c>
      <c r="G75" s="8">
        <v>0</v>
      </c>
      <c r="H75" s="8">
        <v>0</v>
      </c>
      <c r="I75" s="8">
        <v>0</v>
      </c>
      <c r="J75" s="8">
        <v>0</v>
      </c>
      <c r="K75" s="8">
        <v>0</v>
      </c>
      <c r="L75" s="8">
        <v>0</v>
      </c>
      <c r="M75" s="8">
        <v>0</v>
      </c>
      <c r="N75" s="8">
        <v>0</v>
      </c>
      <c r="O75" s="8">
        <v>0</v>
      </c>
      <c r="P75" s="8">
        <v>0</v>
      </c>
      <c r="Q75" s="8">
        <v>0</v>
      </c>
      <c r="R75" s="8">
        <v>0</v>
      </c>
      <c r="S75" s="8">
        <v>0</v>
      </c>
      <c r="T75" s="8">
        <v>21</v>
      </c>
      <c r="U75">
        <v>24</v>
      </c>
      <c r="V75">
        <v>18</v>
      </c>
      <c r="W75">
        <v>12</v>
      </c>
      <c r="X75" s="24">
        <f t="shared" si="14"/>
        <v>75</v>
      </c>
      <c r="Y75" s="5">
        <v>115</v>
      </c>
      <c r="Z75">
        <f t="shared" si="13"/>
        <v>190</v>
      </c>
      <c r="AA75" s="26">
        <f t="shared" ref="AA75" si="16">1-(Y75/Z75)</f>
        <v>0.39473684210526316</v>
      </c>
    </row>
    <row r="76" spans="1:27" x14ac:dyDescent="0.2">
      <c r="A76" s="1" t="s">
        <v>24</v>
      </c>
      <c r="B76" s="8">
        <v>0</v>
      </c>
      <c r="C76" s="8">
        <v>0</v>
      </c>
      <c r="D76" s="8">
        <v>0</v>
      </c>
      <c r="E76" s="8">
        <v>0</v>
      </c>
      <c r="F76" s="8">
        <v>0</v>
      </c>
      <c r="G76" s="8">
        <v>0</v>
      </c>
      <c r="H76" s="8">
        <v>0</v>
      </c>
      <c r="I76" s="8">
        <v>0</v>
      </c>
      <c r="J76" s="8">
        <v>0</v>
      </c>
      <c r="K76" s="8">
        <v>0</v>
      </c>
      <c r="L76" s="8">
        <v>0</v>
      </c>
      <c r="M76" s="8">
        <v>0</v>
      </c>
      <c r="N76" s="8">
        <v>0</v>
      </c>
      <c r="O76" s="8">
        <v>0</v>
      </c>
      <c r="P76" s="8">
        <v>0</v>
      </c>
      <c r="Q76" s="8">
        <v>0</v>
      </c>
      <c r="R76" s="8">
        <v>0</v>
      </c>
      <c r="S76" s="8">
        <v>0</v>
      </c>
      <c r="T76" s="8">
        <v>0</v>
      </c>
      <c r="U76">
        <v>143</v>
      </c>
      <c r="V76">
        <v>117</v>
      </c>
      <c r="W76">
        <v>45</v>
      </c>
      <c r="X76" s="24">
        <f t="shared" si="14"/>
        <v>305</v>
      </c>
      <c r="Y76" s="5">
        <v>273</v>
      </c>
      <c r="Z76">
        <f t="shared" si="13"/>
        <v>578</v>
      </c>
      <c r="AA76" s="26">
        <f t="shared" ref="AA76:AA77" si="17">1-(Y76/Z76)</f>
        <v>0.52768166089965396</v>
      </c>
    </row>
    <row r="77" spans="1:27" x14ac:dyDescent="0.2">
      <c r="A77" s="1" t="s">
        <v>31</v>
      </c>
      <c r="B77" s="8">
        <v>0</v>
      </c>
      <c r="C77" s="8">
        <v>0</v>
      </c>
      <c r="D77" s="8">
        <v>0</v>
      </c>
      <c r="E77" s="8">
        <v>0</v>
      </c>
      <c r="F77" s="8">
        <v>0</v>
      </c>
      <c r="G77" s="8">
        <v>0</v>
      </c>
      <c r="H77" s="8">
        <v>0</v>
      </c>
      <c r="I77" s="8">
        <v>0</v>
      </c>
      <c r="J77" s="8">
        <v>0</v>
      </c>
      <c r="K77" s="8">
        <v>0</v>
      </c>
      <c r="L77" s="8">
        <v>0</v>
      </c>
      <c r="M77" s="8">
        <v>0</v>
      </c>
      <c r="N77" s="8">
        <v>0</v>
      </c>
      <c r="O77" s="8">
        <v>0</v>
      </c>
      <c r="P77" s="8">
        <v>0</v>
      </c>
      <c r="Q77" s="8">
        <v>0</v>
      </c>
      <c r="R77" s="8">
        <v>0</v>
      </c>
      <c r="S77" s="8">
        <v>0</v>
      </c>
      <c r="T77" s="8">
        <v>0</v>
      </c>
      <c r="U77" s="8">
        <v>0</v>
      </c>
      <c r="V77">
        <v>35</v>
      </c>
      <c r="W77">
        <v>40</v>
      </c>
      <c r="X77" s="24">
        <f t="shared" si="14"/>
        <v>75</v>
      </c>
      <c r="Y77" s="5">
        <v>192</v>
      </c>
      <c r="Z77">
        <f t="shared" si="13"/>
        <v>267</v>
      </c>
      <c r="AA77" s="26">
        <f t="shared" si="17"/>
        <v>0.2808988764044944</v>
      </c>
    </row>
    <row r="78" spans="1:27" x14ac:dyDescent="0.2">
      <c r="A78" s="1" t="s">
        <v>63</v>
      </c>
      <c r="B78" s="8">
        <v>0</v>
      </c>
      <c r="C78" s="8">
        <v>0</v>
      </c>
      <c r="D78" s="8">
        <v>0</v>
      </c>
      <c r="E78" s="8">
        <v>0</v>
      </c>
      <c r="F78" s="8">
        <v>0</v>
      </c>
      <c r="G78" s="8">
        <v>0</v>
      </c>
      <c r="H78" s="8">
        <v>0</v>
      </c>
      <c r="I78" s="8">
        <v>0</v>
      </c>
      <c r="J78" s="8">
        <v>0</v>
      </c>
      <c r="K78" s="8">
        <v>0</v>
      </c>
      <c r="L78" s="8">
        <v>0</v>
      </c>
      <c r="M78" s="8">
        <v>0</v>
      </c>
      <c r="N78" s="8">
        <v>0</v>
      </c>
      <c r="O78" s="8">
        <v>0</v>
      </c>
      <c r="P78" s="8">
        <v>0</v>
      </c>
      <c r="Q78" s="8">
        <v>0</v>
      </c>
      <c r="R78" s="8">
        <v>0</v>
      </c>
      <c r="S78" s="8">
        <v>0</v>
      </c>
      <c r="T78" s="8">
        <v>0</v>
      </c>
      <c r="U78" s="8">
        <v>0</v>
      </c>
      <c r="V78" s="8">
        <v>0</v>
      </c>
      <c r="W78">
        <v>50</v>
      </c>
      <c r="X78" s="25">
        <f t="shared" si="14"/>
        <v>50</v>
      </c>
      <c r="Y78" s="5">
        <v>291</v>
      </c>
      <c r="Z78">
        <f t="shared" ref="Z78" si="18">SUM(X78:Y78)</f>
        <v>341</v>
      </c>
      <c r="AA78" s="26">
        <f t="shared" ref="AA78" si="19">1-(Y78/Z78)</f>
        <v>0.14662756598240467</v>
      </c>
    </row>
  </sheetData>
  <mergeCells count="3">
    <mergeCell ref="B55:V55"/>
    <mergeCell ref="B3:V3"/>
    <mergeCell ref="B29:V29"/>
  </mergeCells>
  <phoneticPr fontId="2"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2D6B0-961B-4A1D-BD4B-4C302C799CFA}">
  <sheetPr>
    <tabColor theme="5" tint="-0.249977111117893"/>
  </sheetPr>
  <dimension ref="A1:AA152"/>
  <sheetViews>
    <sheetView showGridLines="0" zoomScale="75" zoomScaleNormal="75" workbookViewId="0"/>
  </sheetViews>
  <sheetFormatPr defaultRowHeight="15" x14ac:dyDescent="0.2"/>
  <cols>
    <col min="1" max="1" width="10.33203125" customWidth="1"/>
    <col min="24" max="24" width="11.44140625" customWidth="1"/>
    <col min="25" max="27" width="11.33203125" customWidth="1"/>
  </cols>
  <sheetData>
    <row r="1" spans="1:27" ht="43.15" customHeight="1" x14ac:dyDescent="0.2">
      <c r="A1" s="18" t="s">
        <v>70</v>
      </c>
    </row>
    <row r="2" spans="1:27" ht="20.25" x14ac:dyDescent="0.3">
      <c r="A2" s="38" t="s">
        <v>25</v>
      </c>
      <c r="B2" s="38"/>
      <c r="C2" s="38"/>
      <c r="D2" s="38"/>
      <c r="E2" s="38"/>
      <c r="F2" s="38"/>
      <c r="G2" s="38"/>
      <c r="H2" s="38"/>
      <c r="I2" s="38"/>
      <c r="J2" s="38"/>
      <c r="K2" s="38"/>
      <c r="L2" s="38"/>
      <c r="M2" s="38"/>
      <c r="N2" s="38"/>
      <c r="O2" s="38"/>
      <c r="P2" s="38"/>
      <c r="Q2" s="38"/>
      <c r="R2" s="38"/>
      <c r="S2" s="38"/>
      <c r="T2" s="38"/>
      <c r="U2" s="38"/>
      <c r="V2" s="38"/>
      <c r="W2" s="38"/>
      <c r="X2" s="38"/>
      <c r="Y2" s="38"/>
      <c r="Z2" s="38"/>
      <c r="AA2" s="38"/>
    </row>
    <row r="3" spans="1:27" ht="15.75" x14ac:dyDescent="0.25">
      <c r="A3" s="1"/>
      <c r="B3" s="42" t="s">
        <v>47</v>
      </c>
      <c r="C3" s="43"/>
      <c r="D3" s="43"/>
      <c r="E3" s="43"/>
      <c r="F3" s="43"/>
      <c r="G3" s="43"/>
      <c r="H3" s="43"/>
      <c r="I3" s="43"/>
      <c r="J3" s="43"/>
      <c r="K3" s="43"/>
      <c r="L3" s="43"/>
      <c r="M3" s="43"/>
      <c r="N3" s="43"/>
      <c r="O3" s="43"/>
      <c r="P3" s="43"/>
      <c r="Q3" s="43"/>
      <c r="R3" s="43"/>
      <c r="S3" s="43"/>
      <c r="T3" s="43"/>
      <c r="U3" s="43"/>
      <c r="V3" s="43"/>
      <c r="W3" s="20"/>
      <c r="X3" s="17"/>
      <c r="Y3" s="17"/>
    </row>
    <row r="4" spans="1:27" ht="51" customHeight="1" x14ac:dyDescent="0.25">
      <c r="A4" s="28" t="s">
        <v>50</v>
      </c>
      <c r="B4" s="6" t="s">
        <v>1</v>
      </c>
      <c r="C4" s="6" t="s">
        <v>2</v>
      </c>
      <c r="D4" s="6" t="s">
        <v>3</v>
      </c>
      <c r="E4" s="6" t="s">
        <v>4</v>
      </c>
      <c r="F4" s="6" t="s">
        <v>17</v>
      </c>
      <c r="G4" s="6" t="s">
        <v>5</v>
      </c>
      <c r="H4" s="6" t="s">
        <v>6</v>
      </c>
      <c r="I4" s="6" t="s">
        <v>7</v>
      </c>
      <c r="J4" s="6" t="s">
        <v>8</v>
      </c>
      <c r="K4" s="6" t="s">
        <v>9</v>
      </c>
      <c r="L4" s="6" t="s">
        <v>10</v>
      </c>
      <c r="M4" s="6" t="s">
        <v>11</v>
      </c>
      <c r="N4" s="6" t="s">
        <v>12</v>
      </c>
      <c r="O4" s="6" t="s">
        <v>13</v>
      </c>
      <c r="P4" s="6" t="s">
        <v>14</v>
      </c>
      <c r="Q4" s="6" t="s">
        <v>15</v>
      </c>
      <c r="R4" s="6" t="s">
        <v>16</v>
      </c>
      <c r="S4" s="6" t="s">
        <v>18</v>
      </c>
      <c r="T4" s="6" t="s">
        <v>24</v>
      </c>
      <c r="U4" s="6" t="s">
        <v>31</v>
      </c>
      <c r="V4" s="6" t="s">
        <v>63</v>
      </c>
      <c r="W4" s="6" t="s">
        <v>66</v>
      </c>
      <c r="X4" s="22" t="s">
        <v>45</v>
      </c>
      <c r="Y4" s="21" t="s">
        <v>46</v>
      </c>
      <c r="Z4" s="3" t="s">
        <v>48</v>
      </c>
      <c r="AA4" s="3" t="s">
        <v>49</v>
      </c>
    </row>
    <row r="5" spans="1:27" x14ac:dyDescent="0.2">
      <c r="A5" s="2" t="s">
        <v>0</v>
      </c>
      <c r="B5" s="4">
        <v>27</v>
      </c>
      <c r="C5" s="4">
        <v>27</v>
      </c>
      <c r="D5" s="4">
        <v>16</v>
      </c>
      <c r="E5" s="4">
        <v>10</v>
      </c>
      <c r="F5" s="4">
        <v>6</v>
      </c>
      <c r="G5" s="4">
        <v>3</v>
      </c>
      <c r="H5" s="4">
        <v>11</v>
      </c>
      <c r="I5" s="4">
        <v>3</v>
      </c>
      <c r="J5" s="4">
        <v>4</v>
      </c>
      <c r="K5" s="4">
        <v>5</v>
      </c>
      <c r="L5" s="4">
        <v>4</v>
      </c>
      <c r="M5" s="4">
        <v>5</v>
      </c>
      <c r="N5" s="4">
        <v>2</v>
      </c>
      <c r="O5" s="4">
        <v>4</v>
      </c>
      <c r="P5" s="4">
        <v>2</v>
      </c>
      <c r="Q5" s="4">
        <v>0</v>
      </c>
      <c r="R5" s="4">
        <v>0</v>
      </c>
      <c r="S5" s="4">
        <v>0</v>
      </c>
      <c r="T5" s="4">
        <v>1</v>
      </c>
      <c r="U5" s="4">
        <v>0</v>
      </c>
      <c r="V5" s="4">
        <v>1</v>
      </c>
      <c r="W5" s="4">
        <v>1</v>
      </c>
      <c r="X5" s="23">
        <f>SUM(B5:W5)</f>
        <v>132</v>
      </c>
      <c r="Y5" s="5">
        <v>34</v>
      </c>
      <c r="Z5">
        <f>SUM(X5:Y5)</f>
        <v>166</v>
      </c>
      <c r="AA5" s="29">
        <f>1-(Y5/Z5)</f>
        <v>0.79518072289156627</v>
      </c>
    </row>
    <row r="6" spans="1:27" x14ac:dyDescent="0.2">
      <c r="A6" s="1" t="s">
        <v>1</v>
      </c>
      <c r="B6" s="7">
        <v>0</v>
      </c>
      <c r="C6">
        <v>34</v>
      </c>
      <c r="D6">
        <v>35</v>
      </c>
      <c r="E6">
        <v>10</v>
      </c>
      <c r="F6">
        <v>10</v>
      </c>
      <c r="G6">
        <v>7</v>
      </c>
      <c r="H6">
        <v>16</v>
      </c>
      <c r="I6">
        <v>4</v>
      </c>
      <c r="J6">
        <v>1</v>
      </c>
      <c r="K6">
        <v>3</v>
      </c>
      <c r="L6">
        <v>3</v>
      </c>
      <c r="M6">
        <v>4</v>
      </c>
      <c r="N6">
        <v>6</v>
      </c>
      <c r="O6">
        <v>2</v>
      </c>
      <c r="P6">
        <v>1</v>
      </c>
      <c r="Q6">
        <v>2</v>
      </c>
      <c r="R6">
        <v>0</v>
      </c>
      <c r="S6" s="4">
        <v>1</v>
      </c>
      <c r="T6" s="4">
        <v>1</v>
      </c>
      <c r="U6" s="4">
        <v>1</v>
      </c>
      <c r="V6" s="4">
        <v>0</v>
      </c>
      <c r="W6" s="4">
        <v>0</v>
      </c>
      <c r="X6" s="24">
        <f t="shared" ref="X6:X26" si="0">SUM(B6:W6)</f>
        <v>141</v>
      </c>
      <c r="Y6" s="5">
        <v>24</v>
      </c>
      <c r="Z6">
        <f t="shared" ref="Z6:Z26" si="1">SUM(X6:Y6)</f>
        <v>165</v>
      </c>
      <c r="AA6" s="26">
        <f t="shared" ref="AA6:AA24" si="2">1-(Y6/Z6)</f>
        <v>0.8545454545454545</v>
      </c>
    </row>
    <row r="7" spans="1:27" x14ac:dyDescent="0.2">
      <c r="A7" s="1" t="s">
        <v>2</v>
      </c>
      <c r="B7" s="8">
        <v>0</v>
      </c>
      <c r="C7" s="8">
        <v>0</v>
      </c>
      <c r="D7">
        <v>23</v>
      </c>
      <c r="E7">
        <v>20</v>
      </c>
      <c r="F7">
        <v>14</v>
      </c>
      <c r="G7">
        <v>5</v>
      </c>
      <c r="H7">
        <v>9</v>
      </c>
      <c r="I7">
        <v>7</v>
      </c>
      <c r="J7">
        <v>7</v>
      </c>
      <c r="K7">
        <v>2</v>
      </c>
      <c r="L7">
        <v>3</v>
      </c>
      <c r="M7">
        <v>6</v>
      </c>
      <c r="N7">
        <v>4</v>
      </c>
      <c r="O7">
        <v>2</v>
      </c>
      <c r="P7">
        <v>1</v>
      </c>
      <c r="Q7">
        <v>3</v>
      </c>
      <c r="R7">
        <v>1</v>
      </c>
      <c r="S7" s="4">
        <v>2</v>
      </c>
      <c r="T7" s="4">
        <v>2</v>
      </c>
      <c r="U7" s="4">
        <v>0</v>
      </c>
      <c r="V7" s="4">
        <v>1</v>
      </c>
      <c r="W7" s="4">
        <v>1</v>
      </c>
      <c r="X7" s="24">
        <f t="shared" si="0"/>
        <v>113</v>
      </c>
      <c r="Y7" s="5">
        <v>42</v>
      </c>
      <c r="Z7">
        <f t="shared" si="1"/>
        <v>155</v>
      </c>
      <c r="AA7" s="26">
        <f t="shared" si="2"/>
        <v>0.7290322580645161</v>
      </c>
    </row>
    <row r="8" spans="1:27" x14ac:dyDescent="0.2">
      <c r="A8" s="1" t="s">
        <v>3</v>
      </c>
      <c r="B8" s="8">
        <v>0</v>
      </c>
      <c r="C8" s="8">
        <v>0</v>
      </c>
      <c r="D8" s="8">
        <v>0</v>
      </c>
      <c r="E8">
        <v>161</v>
      </c>
      <c r="F8">
        <v>106</v>
      </c>
      <c r="G8">
        <v>47</v>
      </c>
      <c r="H8">
        <v>80</v>
      </c>
      <c r="I8">
        <v>40</v>
      </c>
      <c r="J8">
        <v>20</v>
      </c>
      <c r="K8">
        <v>25</v>
      </c>
      <c r="L8">
        <v>14</v>
      </c>
      <c r="M8">
        <v>21</v>
      </c>
      <c r="N8">
        <v>14</v>
      </c>
      <c r="O8">
        <v>13</v>
      </c>
      <c r="P8">
        <v>15</v>
      </c>
      <c r="Q8">
        <v>14</v>
      </c>
      <c r="R8">
        <v>11</v>
      </c>
      <c r="S8" s="4">
        <v>5</v>
      </c>
      <c r="T8" s="4">
        <v>9</v>
      </c>
      <c r="U8" s="4">
        <v>9</v>
      </c>
      <c r="V8" s="4">
        <v>1</v>
      </c>
      <c r="W8" s="4">
        <v>2</v>
      </c>
      <c r="X8" s="24">
        <f t="shared" si="0"/>
        <v>607</v>
      </c>
      <c r="Y8" s="5">
        <v>147</v>
      </c>
      <c r="Z8">
        <f t="shared" si="1"/>
        <v>754</v>
      </c>
      <c r="AA8" s="26">
        <f t="shared" si="2"/>
        <v>0.80503978779840846</v>
      </c>
    </row>
    <row r="9" spans="1:27" x14ac:dyDescent="0.2">
      <c r="A9" s="1" t="s">
        <v>4</v>
      </c>
      <c r="B9" s="8">
        <v>0</v>
      </c>
      <c r="C9" s="8">
        <v>0</v>
      </c>
      <c r="D9" s="8">
        <v>0</v>
      </c>
      <c r="E9" s="8">
        <v>0</v>
      </c>
      <c r="F9">
        <v>33</v>
      </c>
      <c r="G9">
        <v>20</v>
      </c>
      <c r="H9">
        <v>29</v>
      </c>
      <c r="I9">
        <v>12</v>
      </c>
      <c r="J9">
        <v>11</v>
      </c>
      <c r="K9">
        <v>12</v>
      </c>
      <c r="L9">
        <v>6</v>
      </c>
      <c r="M9">
        <v>8</v>
      </c>
      <c r="N9">
        <v>5</v>
      </c>
      <c r="O9">
        <v>1</v>
      </c>
      <c r="P9">
        <v>2</v>
      </c>
      <c r="Q9">
        <v>2</v>
      </c>
      <c r="R9">
        <v>3</v>
      </c>
      <c r="S9" s="4">
        <v>5</v>
      </c>
      <c r="T9" s="4">
        <v>2</v>
      </c>
      <c r="U9" s="4">
        <v>2</v>
      </c>
      <c r="V9" s="4">
        <v>1</v>
      </c>
      <c r="W9" s="4">
        <v>0</v>
      </c>
      <c r="X9" s="24">
        <f t="shared" si="0"/>
        <v>154</v>
      </c>
      <c r="Y9" s="5">
        <v>31</v>
      </c>
      <c r="Z9">
        <f t="shared" si="1"/>
        <v>185</v>
      </c>
      <c r="AA9" s="26">
        <f t="shared" si="2"/>
        <v>0.83243243243243237</v>
      </c>
    </row>
    <row r="10" spans="1:27" x14ac:dyDescent="0.2">
      <c r="A10" s="1" t="s">
        <v>17</v>
      </c>
      <c r="B10" s="8">
        <v>0</v>
      </c>
      <c r="C10" s="8">
        <v>0</v>
      </c>
      <c r="D10" s="8">
        <v>0</v>
      </c>
      <c r="E10" s="8">
        <v>0</v>
      </c>
      <c r="F10" s="8">
        <v>0</v>
      </c>
      <c r="G10">
        <v>28</v>
      </c>
      <c r="H10">
        <v>40</v>
      </c>
      <c r="I10">
        <v>16</v>
      </c>
      <c r="J10">
        <v>11</v>
      </c>
      <c r="K10">
        <v>6</v>
      </c>
      <c r="L10">
        <v>8</v>
      </c>
      <c r="M10">
        <v>12</v>
      </c>
      <c r="N10">
        <v>6</v>
      </c>
      <c r="O10">
        <v>3</v>
      </c>
      <c r="P10">
        <v>3</v>
      </c>
      <c r="Q10">
        <v>0</v>
      </c>
      <c r="R10">
        <v>1</v>
      </c>
      <c r="S10" s="4">
        <v>0</v>
      </c>
      <c r="T10" s="4">
        <v>2</v>
      </c>
      <c r="U10" s="4">
        <v>3</v>
      </c>
      <c r="V10" s="4">
        <v>1</v>
      </c>
      <c r="W10" s="4">
        <v>2</v>
      </c>
      <c r="X10" s="24">
        <f t="shared" si="0"/>
        <v>142</v>
      </c>
      <c r="Y10" s="5">
        <v>62</v>
      </c>
      <c r="Z10">
        <f t="shared" si="1"/>
        <v>204</v>
      </c>
      <c r="AA10" s="26">
        <f t="shared" si="2"/>
        <v>0.69607843137254899</v>
      </c>
    </row>
    <row r="11" spans="1:27" x14ac:dyDescent="0.2">
      <c r="A11" s="1" t="s">
        <v>5</v>
      </c>
      <c r="B11" s="8">
        <v>0</v>
      </c>
      <c r="C11" s="8">
        <v>0</v>
      </c>
      <c r="D11" s="8">
        <v>0</v>
      </c>
      <c r="E11" s="8">
        <v>0</v>
      </c>
      <c r="F11" s="8">
        <v>0</v>
      </c>
      <c r="G11" s="8">
        <v>0</v>
      </c>
      <c r="H11">
        <v>32</v>
      </c>
      <c r="I11">
        <v>20</v>
      </c>
      <c r="J11">
        <v>10</v>
      </c>
      <c r="K11">
        <v>6</v>
      </c>
      <c r="L11">
        <v>3</v>
      </c>
      <c r="M11">
        <v>6</v>
      </c>
      <c r="N11">
        <v>5</v>
      </c>
      <c r="O11">
        <v>4</v>
      </c>
      <c r="P11">
        <v>2</v>
      </c>
      <c r="Q11">
        <v>5</v>
      </c>
      <c r="R11">
        <v>0</v>
      </c>
      <c r="S11" s="4">
        <v>0</v>
      </c>
      <c r="T11" s="4">
        <v>2</v>
      </c>
      <c r="U11" s="4">
        <v>0</v>
      </c>
      <c r="V11" s="4">
        <v>0</v>
      </c>
      <c r="W11" s="4">
        <v>1</v>
      </c>
      <c r="X11" s="24">
        <f t="shared" si="0"/>
        <v>96</v>
      </c>
      <c r="Y11" s="5">
        <v>13</v>
      </c>
      <c r="Z11">
        <f t="shared" si="1"/>
        <v>109</v>
      </c>
      <c r="AA11" s="26">
        <f t="shared" si="2"/>
        <v>0.88073394495412849</v>
      </c>
    </row>
    <row r="12" spans="1:27" x14ac:dyDescent="0.2">
      <c r="A12" s="1" t="s">
        <v>6</v>
      </c>
      <c r="B12" s="8">
        <v>0</v>
      </c>
      <c r="C12" s="8">
        <v>0</v>
      </c>
      <c r="D12" s="8">
        <v>0</v>
      </c>
      <c r="E12" s="8">
        <v>0</v>
      </c>
      <c r="F12" s="8">
        <v>0</v>
      </c>
      <c r="G12" s="8">
        <v>0</v>
      </c>
      <c r="H12" s="8">
        <v>0</v>
      </c>
      <c r="I12">
        <v>189</v>
      </c>
      <c r="J12">
        <v>138</v>
      </c>
      <c r="K12">
        <v>56</v>
      </c>
      <c r="L12">
        <v>26</v>
      </c>
      <c r="M12">
        <v>28</v>
      </c>
      <c r="N12">
        <v>36</v>
      </c>
      <c r="O12">
        <v>17</v>
      </c>
      <c r="P12">
        <v>10</v>
      </c>
      <c r="Q12">
        <v>11</v>
      </c>
      <c r="R12">
        <v>18</v>
      </c>
      <c r="S12" s="4">
        <v>8</v>
      </c>
      <c r="T12" s="4">
        <v>11</v>
      </c>
      <c r="U12" s="4">
        <v>5</v>
      </c>
      <c r="V12" s="4">
        <v>2</v>
      </c>
      <c r="W12" s="4">
        <v>7</v>
      </c>
      <c r="X12" s="24">
        <f t="shared" si="0"/>
        <v>562</v>
      </c>
      <c r="Y12" s="5">
        <v>130</v>
      </c>
      <c r="Z12">
        <f t="shared" si="1"/>
        <v>692</v>
      </c>
      <c r="AA12" s="26">
        <f t="shared" si="2"/>
        <v>0.81213872832369938</v>
      </c>
    </row>
    <row r="13" spans="1:27" x14ac:dyDescent="0.2">
      <c r="A13" s="1" t="s">
        <v>7</v>
      </c>
      <c r="B13" s="8">
        <v>0</v>
      </c>
      <c r="C13" s="8">
        <v>0</v>
      </c>
      <c r="D13" s="8">
        <v>0</v>
      </c>
      <c r="E13" s="8">
        <v>0</v>
      </c>
      <c r="F13" s="8">
        <v>0</v>
      </c>
      <c r="G13" s="8">
        <v>0</v>
      </c>
      <c r="H13" s="8">
        <v>0</v>
      </c>
      <c r="I13" s="8">
        <v>0</v>
      </c>
      <c r="J13">
        <v>51</v>
      </c>
      <c r="K13">
        <v>41</v>
      </c>
      <c r="L13">
        <v>8</v>
      </c>
      <c r="M13">
        <v>13</v>
      </c>
      <c r="N13">
        <v>12</v>
      </c>
      <c r="O13">
        <v>6</v>
      </c>
      <c r="P13">
        <v>4</v>
      </c>
      <c r="Q13">
        <v>7</v>
      </c>
      <c r="R13">
        <v>5</v>
      </c>
      <c r="S13" s="4">
        <v>1</v>
      </c>
      <c r="T13" s="4">
        <v>6</v>
      </c>
      <c r="U13" s="4">
        <v>2</v>
      </c>
      <c r="V13" s="4">
        <v>2</v>
      </c>
      <c r="W13" s="4">
        <v>5</v>
      </c>
      <c r="X13" s="24">
        <f t="shared" si="0"/>
        <v>163</v>
      </c>
      <c r="Y13" s="5">
        <v>46</v>
      </c>
      <c r="Z13">
        <f t="shared" si="1"/>
        <v>209</v>
      </c>
      <c r="AA13" s="26">
        <f t="shared" si="2"/>
        <v>0.77990430622009566</v>
      </c>
    </row>
    <row r="14" spans="1:27" x14ac:dyDescent="0.2">
      <c r="A14" s="1" t="s">
        <v>8</v>
      </c>
      <c r="B14" s="8">
        <v>0</v>
      </c>
      <c r="C14" s="8">
        <v>0</v>
      </c>
      <c r="D14" s="8">
        <v>0</v>
      </c>
      <c r="E14" s="8">
        <v>0</v>
      </c>
      <c r="F14" s="8">
        <v>0</v>
      </c>
      <c r="G14" s="8">
        <v>0</v>
      </c>
      <c r="H14" s="8">
        <v>0</v>
      </c>
      <c r="I14" s="8">
        <v>0</v>
      </c>
      <c r="J14" s="8">
        <v>0</v>
      </c>
      <c r="K14">
        <v>48</v>
      </c>
      <c r="L14">
        <v>27</v>
      </c>
      <c r="M14">
        <v>16</v>
      </c>
      <c r="N14">
        <v>12</v>
      </c>
      <c r="O14">
        <v>10</v>
      </c>
      <c r="P14">
        <v>7</v>
      </c>
      <c r="Q14">
        <v>5</v>
      </c>
      <c r="R14">
        <v>4</v>
      </c>
      <c r="S14" s="4">
        <v>2</v>
      </c>
      <c r="T14" s="4">
        <v>4</v>
      </c>
      <c r="U14" s="4">
        <v>7</v>
      </c>
      <c r="V14" s="4">
        <v>2</v>
      </c>
      <c r="W14" s="4">
        <v>6</v>
      </c>
      <c r="X14" s="24">
        <f t="shared" si="0"/>
        <v>150</v>
      </c>
      <c r="Y14" s="5">
        <v>50</v>
      </c>
      <c r="Z14">
        <f t="shared" si="1"/>
        <v>200</v>
      </c>
      <c r="AA14" s="26">
        <f t="shared" si="2"/>
        <v>0.75</v>
      </c>
    </row>
    <row r="15" spans="1:27" x14ac:dyDescent="0.2">
      <c r="A15" s="1" t="s">
        <v>9</v>
      </c>
      <c r="B15" s="8">
        <v>0</v>
      </c>
      <c r="C15" s="8">
        <v>0</v>
      </c>
      <c r="D15" s="8">
        <v>0</v>
      </c>
      <c r="E15" s="8">
        <v>0</v>
      </c>
      <c r="F15" s="8">
        <v>0</v>
      </c>
      <c r="G15" s="8">
        <v>0</v>
      </c>
      <c r="H15" s="8">
        <v>0</v>
      </c>
      <c r="I15" s="8">
        <v>0</v>
      </c>
      <c r="J15" s="8">
        <v>0</v>
      </c>
      <c r="K15" s="8">
        <v>0</v>
      </c>
      <c r="L15">
        <v>27</v>
      </c>
      <c r="M15">
        <v>27</v>
      </c>
      <c r="N15">
        <v>14</v>
      </c>
      <c r="O15">
        <v>7</v>
      </c>
      <c r="P15">
        <v>5</v>
      </c>
      <c r="Q15">
        <v>1</v>
      </c>
      <c r="R15">
        <v>2</v>
      </c>
      <c r="S15" s="4">
        <v>3</v>
      </c>
      <c r="T15" s="4">
        <v>3</v>
      </c>
      <c r="U15" s="4">
        <v>0</v>
      </c>
      <c r="V15" s="4">
        <v>3</v>
      </c>
      <c r="W15" s="4">
        <v>1</v>
      </c>
      <c r="X15" s="24">
        <f t="shared" si="0"/>
        <v>93</v>
      </c>
      <c r="Y15" s="5">
        <v>47</v>
      </c>
      <c r="Z15">
        <f t="shared" si="1"/>
        <v>140</v>
      </c>
      <c r="AA15" s="26">
        <f t="shared" si="2"/>
        <v>0.66428571428571437</v>
      </c>
    </row>
    <row r="16" spans="1:27" x14ac:dyDescent="0.2">
      <c r="A16" s="1" t="s">
        <v>10</v>
      </c>
      <c r="B16" s="8">
        <v>0</v>
      </c>
      <c r="C16" s="8">
        <v>0</v>
      </c>
      <c r="D16" s="8">
        <v>0</v>
      </c>
      <c r="E16" s="8">
        <v>0</v>
      </c>
      <c r="F16" s="8">
        <v>0</v>
      </c>
      <c r="G16" s="8">
        <v>0</v>
      </c>
      <c r="H16" s="8">
        <v>0</v>
      </c>
      <c r="I16" s="8">
        <v>0</v>
      </c>
      <c r="J16" s="8">
        <v>0</v>
      </c>
      <c r="K16" s="8">
        <v>0</v>
      </c>
      <c r="L16" s="8">
        <v>0</v>
      </c>
      <c r="M16">
        <v>126</v>
      </c>
      <c r="N16">
        <v>121</v>
      </c>
      <c r="O16">
        <v>59</v>
      </c>
      <c r="P16">
        <v>37</v>
      </c>
      <c r="Q16">
        <v>32</v>
      </c>
      <c r="R16">
        <v>27</v>
      </c>
      <c r="S16" s="4">
        <v>22</v>
      </c>
      <c r="T16" s="4">
        <v>19</v>
      </c>
      <c r="U16" s="4">
        <v>11</v>
      </c>
      <c r="V16" s="4">
        <v>11</v>
      </c>
      <c r="W16" s="4">
        <v>10</v>
      </c>
      <c r="X16" s="24">
        <f t="shared" si="0"/>
        <v>475</v>
      </c>
      <c r="Y16" s="5">
        <v>195</v>
      </c>
      <c r="Z16">
        <f t="shared" si="1"/>
        <v>670</v>
      </c>
      <c r="AA16" s="26">
        <f t="shared" si="2"/>
        <v>0.70895522388059695</v>
      </c>
    </row>
    <row r="17" spans="1:27" x14ac:dyDescent="0.2">
      <c r="A17" s="1" t="s">
        <v>11</v>
      </c>
      <c r="B17" s="8">
        <v>0</v>
      </c>
      <c r="C17" s="8">
        <v>0</v>
      </c>
      <c r="D17" s="8">
        <v>0</v>
      </c>
      <c r="E17" s="8">
        <v>0</v>
      </c>
      <c r="F17" s="8">
        <v>0</v>
      </c>
      <c r="G17" s="8">
        <v>0</v>
      </c>
      <c r="H17" s="8">
        <v>0</v>
      </c>
      <c r="I17" s="8">
        <v>0</v>
      </c>
      <c r="J17" s="8">
        <v>0</v>
      </c>
      <c r="K17" s="8">
        <v>0</v>
      </c>
      <c r="L17" s="8">
        <v>0</v>
      </c>
      <c r="M17" s="8">
        <v>0</v>
      </c>
      <c r="N17">
        <v>25</v>
      </c>
      <c r="O17">
        <v>32</v>
      </c>
      <c r="P17">
        <v>19</v>
      </c>
      <c r="Q17">
        <v>12</v>
      </c>
      <c r="R17">
        <v>13</v>
      </c>
      <c r="S17" s="4">
        <v>6</v>
      </c>
      <c r="T17" s="4">
        <v>10</v>
      </c>
      <c r="U17" s="4">
        <v>5</v>
      </c>
      <c r="V17" s="4">
        <v>5</v>
      </c>
      <c r="W17" s="4">
        <v>3</v>
      </c>
      <c r="X17" s="24">
        <f t="shared" si="0"/>
        <v>130</v>
      </c>
      <c r="Y17" s="5">
        <v>57</v>
      </c>
      <c r="Z17">
        <f t="shared" si="1"/>
        <v>187</v>
      </c>
      <c r="AA17" s="26">
        <f t="shared" si="2"/>
        <v>0.69518716577540107</v>
      </c>
    </row>
    <row r="18" spans="1:27" x14ac:dyDescent="0.2">
      <c r="A18" s="1" t="s">
        <v>12</v>
      </c>
      <c r="B18" s="8">
        <v>0</v>
      </c>
      <c r="C18" s="8">
        <v>0</v>
      </c>
      <c r="D18" s="8">
        <v>0</v>
      </c>
      <c r="E18" s="8">
        <v>0</v>
      </c>
      <c r="F18" s="8">
        <v>0</v>
      </c>
      <c r="G18" s="8">
        <v>0</v>
      </c>
      <c r="H18" s="8">
        <v>0</v>
      </c>
      <c r="I18" s="8">
        <v>0</v>
      </c>
      <c r="J18" s="8">
        <v>0</v>
      </c>
      <c r="K18" s="8">
        <v>0</v>
      </c>
      <c r="L18" s="8">
        <v>0</v>
      </c>
      <c r="M18" s="8">
        <v>0</v>
      </c>
      <c r="N18" s="8">
        <v>0</v>
      </c>
      <c r="O18">
        <v>37</v>
      </c>
      <c r="P18">
        <v>27</v>
      </c>
      <c r="Q18">
        <v>15</v>
      </c>
      <c r="R18">
        <v>13</v>
      </c>
      <c r="S18" s="4">
        <v>11</v>
      </c>
      <c r="T18" s="4">
        <v>9</v>
      </c>
      <c r="U18" s="4">
        <v>11</v>
      </c>
      <c r="V18" s="4">
        <v>5</v>
      </c>
      <c r="W18" s="4">
        <v>10</v>
      </c>
      <c r="X18" s="24">
        <f t="shared" si="0"/>
        <v>138</v>
      </c>
      <c r="Y18" s="5">
        <v>67</v>
      </c>
      <c r="Z18">
        <f t="shared" si="1"/>
        <v>205</v>
      </c>
      <c r="AA18" s="26">
        <f t="shared" si="2"/>
        <v>0.673170731707317</v>
      </c>
    </row>
    <row r="19" spans="1:27" x14ac:dyDescent="0.2">
      <c r="A19" s="1" t="s">
        <v>13</v>
      </c>
      <c r="B19" s="8">
        <v>0</v>
      </c>
      <c r="C19" s="8">
        <v>0</v>
      </c>
      <c r="D19" s="8">
        <v>0</v>
      </c>
      <c r="E19" s="8">
        <v>0</v>
      </c>
      <c r="F19" s="8">
        <v>0</v>
      </c>
      <c r="G19" s="8">
        <v>0</v>
      </c>
      <c r="H19" s="8">
        <v>0</v>
      </c>
      <c r="I19" s="8">
        <v>0</v>
      </c>
      <c r="J19" s="8">
        <v>0</v>
      </c>
      <c r="K19" s="8">
        <v>0</v>
      </c>
      <c r="L19" s="8">
        <v>0</v>
      </c>
      <c r="M19" s="8">
        <v>0</v>
      </c>
      <c r="N19" s="8">
        <v>0</v>
      </c>
      <c r="O19" s="8">
        <v>0</v>
      </c>
      <c r="P19">
        <v>20</v>
      </c>
      <c r="Q19">
        <v>23</v>
      </c>
      <c r="R19">
        <v>8</v>
      </c>
      <c r="S19" s="4">
        <v>9</v>
      </c>
      <c r="T19" s="4">
        <v>7</v>
      </c>
      <c r="U19" s="4">
        <v>5</v>
      </c>
      <c r="V19" s="4">
        <v>2</v>
      </c>
      <c r="W19" s="4">
        <v>2</v>
      </c>
      <c r="X19" s="24">
        <f t="shared" si="0"/>
        <v>76</v>
      </c>
      <c r="Y19" s="5">
        <v>41</v>
      </c>
      <c r="Z19">
        <f t="shared" si="1"/>
        <v>117</v>
      </c>
      <c r="AA19" s="26">
        <f t="shared" si="2"/>
        <v>0.6495726495726496</v>
      </c>
    </row>
    <row r="20" spans="1:27" x14ac:dyDescent="0.2">
      <c r="A20" s="1" t="s">
        <v>14</v>
      </c>
      <c r="B20" s="8">
        <v>0</v>
      </c>
      <c r="C20" s="8">
        <v>0</v>
      </c>
      <c r="D20" s="8">
        <v>0</v>
      </c>
      <c r="E20" s="8">
        <v>0</v>
      </c>
      <c r="F20" s="8">
        <v>0</v>
      </c>
      <c r="G20" s="8">
        <v>0</v>
      </c>
      <c r="H20" s="8">
        <v>0</v>
      </c>
      <c r="I20" s="8">
        <v>0</v>
      </c>
      <c r="J20" s="8">
        <v>0</v>
      </c>
      <c r="K20" s="8">
        <v>0</v>
      </c>
      <c r="L20" s="8">
        <v>0</v>
      </c>
      <c r="M20" s="8">
        <v>0</v>
      </c>
      <c r="N20" s="8">
        <v>0</v>
      </c>
      <c r="O20" s="8">
        <v>0</v>
      </c>
      <c r="P20" s="8">
        <v>0</v>
      </c>
      <c r="Q20">
        <v>94</v>
      </c>
      <c r="R20">
        <v>89</v>
      </c>
      <c r="S20" s="4">
        <v>48</v>
      </c>
      <c r="T20" s="4">
        <v>40</v>
      </c>
      <c r="U20" s="4">
        <v>30</v>
      </c>
      <c r="V20" s="4">
        <v>18</v>
      </c>
      <c r="W20" s="4">
        <v>20</v>
      </c>
      <c r="X20" s="24">
        <f t="shared" si="0"/>
        <v>339</v>
      </c>
      <c r="Y20" s="5">
        <v>225</v>
      </c>
      <c r="Z20">
        <f t="shared" si="1"/>
        <v>564</v>
      </c>
      <c r="AA20" s="26">
        <f t="shared" si="2"/>
        <v>0.60106382978723405</v>
      </c>
    </row>
    <row r="21" spans="1:27" x14ac:dyDescent="0.2">
      <c r="A21" s="1" t="s">
        <v>15</v>
      </c>
      <c r="B21" s="8">
        <v>0</v>
      </c>
      <c r="C21" s="8">
        <v>0</v>
      </c>
      <c r="D21" s="8">
        <v>0</v>
      </c>
      <c r="E21" s="8">
        <v>0</v>
      </c>
      <c r="F21" s="8">
        <v>0</v>
      </c>
      <c r="G21" s="8">
        <v>0</v>
      </c>
      <c r="H21" s="8">
        <v>0</v>
      </c>
      <c r="I21" s="8">
        <v>0</v>
      </c>
      <c r="J21" s="8">
        <v>0</v>
      </c>
      <c r="K21" s="8">
        <v>0</v>
      </c>
      <c r="L21" s="8">
        <v>0</v>
      </c>
      <c r="M21" s="8">
        <v>0</v>
      </c>
      <c r="N21" s="8">
        <v>0</v>
      </c>
      <c r="O21" s="8">
        <v>0</v>
      </c>
      <c r="P21" s="8">
        <v>0</v>
      </c>
      <c r="Q21" s="8">
        <v>0</v>
      </c>
      <c r="R21">
        <v>35</v>
      </c>
      <c r="S21" s="4">
        <v>26</v>
      </c>
      <c r="T21" s="4">
        <v>15</v>
      </c>
      <c r="U21" s="4">
        <v>5</v>
      </c>
      <c r="V21" s="4">
        <v>8</v>
      </c>
      <c r="W21" s="4">
        <v>8</v>
      </c>
      <c r="X21" s="24">
        <f t="shared" si="0"/>
        <v>97</v>
      </c>
      <c r="Y21" s="5">
        <v>89</v>
      </c>
      <c r="Z21">
        <f t="shared" si="1"/>
        <v>186</v>
      </c>
      <c r="AA21" s="26">
        <f t="shared" si="2"/>
        <v>0.521505376344086</v>
      </c>
    </row>
    <row r="22" spans="1:27" x14ac:dyDescent="0.2">
      <c r="A22" s="1" t="s">
        <v>16</v>
      </c>
      <c r="B22" s="8">
        <v>0</v>
      </c>
      <c r="C22" s="8">
        <v>0</v>
      </c>
      <c r="D22" s="8">
        <v>0</v>
      </c>
      <c r="E22" s="8">
        <v>0</v>
      </c>
      <c r="F22" s="8">
        <v>0</v>
      </c>
      <c r="G22" s="8">
        <v>0</v>
      </c>
      <c r="H22" s="8">
        <v>0</v>
      </c>
      <c r="I22" s="8">
        <v>0</v>
      </c>
      <c r="J22" s="8">
        <v>0</v>
      </c>
      <c r="K22" s="8">
        <v>0</v>
      </c>
      <c r="L22" s="8">
        <v>0</v>
      </c>
      <c r="M22" s="8">
        <v>0</v>
      </c>
      <c r="N22" s="8">
        <v>0</v>
      </c>
      <c r="O22" s="8">
        <v>0</v>
      </c>
      <c r="P22" s="8">
        <v>0</v>
      </c>
      <c r="Q22" s="8">
        <v>0</v>
      </c>
      <c r="R22" s="8">
        <v>0</v>
      </c>
      <c r="S22">
        <v>34</v>
      </c>
      <c r="T22">
        <v>38</v>
      </c>
      <c r="U22">
        <v>14</v>
      </c>
      <c r="V22">
        <v>9</v>
      </c>
      <c r="W22">
        <v>8</v>
      </c>
      <c r="X22" s="24">
        <f t="shared" si="0"/>
        <v>103</v>
      </c>
      <c r="Y22" s="5">
        <v>104</v>
      </c>
      <c r="Z22">
        <f t="shared" si="1"/>
        <v>207</v>
      </c>
      <c r="AA22" s="26">
        <f t="shared" si="2"/>
        <v>0.49758454106280192</v>
      </c>
    </row>
    <row r="23" spans="1:27" x14ac:dyDescent="0.2">
      <c r="A23" s="1" t="s">
        <v>18</v>
      </c>
      <c r="B23" s="8">
        <v>0</v>
      </c>
      <c r="C23" s="8">
        <v>0</v>
      </c>
      <c r="D23" s="8">
        <v>0</v>
      </c>
      <c r="E23" s="8">
        <v>0</v>
      </c>
      <c r="F23" s="8">
        <v>0</v>
      </c>
      <c r="G23" s="8">
        <v>0</v>
      </c>
      <c r="H23" s="8">
        <v>0</v>
      </c>
      <c r="I23" s="8">
        <v>0</v>
      </c>
      <c r="J23" s="8">
        <v>0</v>
      </c>
      <c r="K23" s="8">
        <v>0</v>
      </c>
      <c r="L23" s="8">
        <v>0</v>
      </c>
      <c r="M23" s="8">
        <v>0</v>
      </c>
      <c r="N23" s="8">
        <v>0</v>
      </c>
      <c r="O23" s="8">
        <v>0</v>
      </c>
      <c r="P23" s="8">
        <v>0</v>
      </c>
      <c r="Q23" s="8">
        <v>0</v>
      </c>
      <c r="R23" s="8">
        <v>0</v>
      </c>
      <c r="S23" s="8">
        <v>0</v>
      </c>
      <c r="T23" s="8">
        <v>25</v>
      </c>
      <c r="U23">
        <v>28</v>
      </c>
      <c r="V23">
        <v>12</v>
      </c>
      <c r="W23">
        <v>10</v>
      </c>
      <c r="X23" s="24">
        <f t="shared" si="0"/>
        <v>75</v>
      </c>
      <c r="Y23" s="5">
        <v>145</v>
      </c>
      <c r="Z23">
        <f t="shared" si="1"/>
        <v>220</v>
      </c>
      <c r="AA23" s="26">
        <f t="shared" si="2"/>
        <v>0.34090909090909094</v>
      </c>
    </row>
    <row r="24" spans="1:27" x14ac:dyDescent="0.2">
      <c r="A24" s="1" t="s">
        <v>24</v>
      </c>
      <c r="B24" s="8">
        <v>0</v>
      </c>
      <c r="C24" s="8">
        <v>0</v>
      </c>
      <c r="D24" s="8">
        <v>0</v>
      </c>
      <c r="E24" s="8">
        <v>0</v>
      </c>
      <c r="F24" s="8">
        <v>0</v>
      </c>
      <c r="G24" s="8">
        <v>0</v>
      </c>
      <c r="H24" s="8">
        <v>0</v>
      </c>
      <c r="I24" s="8">
        <v>0</v>
      </c>
      <c r="J24" s="8">
        <v>0</v>
      </c>
      <c r="K24" s="8">
        <v>0</v>
      </c>
      <c r="L24" s="8">
        <v>0</v>
      </c>
      <c r="M24" s="8">
        <v>0</v>
      </c>
      <c r="N24" s="8">
        <v>0</v>
      </c>
      <c r="O24" s="8">
        <v>0</v>
      </c>
      <c r="P24" s="8">
        <v>0</v>
      </c>
      <c r="Q24" s="8">
        <v>0</v>
      </c>
      <c r="R24" s="8">
        <v>0</v>
      </c>
      <c r="S24" s="8">
        <v>0</v>
      </c>
      <c r="T24" s="8">
        <v>0</v>
      </c>
      <c r="U24">
        <v>92</v>
      </c>
      <c r="V24">
        <v>92</v>
      </c>
      <c r="W24">
        <v>57</v>
      </c>
      <c r="X24" s="24">
        <f t="shared" si="0"/>
        <v>241</v>
      </c>
      <c r="Y24" s="5">
        <v>363</v>
      </c>
      <c r="Z24">
        <f t="shared" ref="Z24" si="3">SUM(X24:Y24)</f>
        <v>604</v>
      </c>
      <c r="AA24" s="26">
        <f t="shared" si="2"/>
        <v>0.39900662251655628</v>
      </c>
    </row>
    <row r="25" spans="1:27" x14ac:dyDescent="0.2">
      <c r="A25" s="1" t="s">
        <v>31</v>
      </c>
      <c r="B25" s="8">
        <v>0</v>
      </c>
      <c r="C25" s="8">
        <v>0</v>
      </c>
      <c r="D25" s="8">
        <v>0</v>
      </c>
      <c r="E25" s="8">
        <v>0</v>
      </c>
      <c r="F25" s="8">
        <v>0</v>
      </c>
      <c r="G25" s="8">
        <v>0</v>
      </c>
      <c r="H25" s="8">
        <v>0</v>
      </c>
      <c r="I25" s="8">
        <v>0</v>
      </c>
      <c r="J25" s="8">
        <v>0</v>
      </c>
      <c r="K25" s="8">
        <v>0</v>
      </c>
      <c r="L25" s="8">
        <v>0</v>
      </c>
      <c r="M25" s="8">
        <v>0</v>
      </c>
      <c r="N25" s="8">
        <v>0</v>
      </c>
      <c r="O25" s="8">
        <v>0</v>
      </c>
      <c r="P25" s="8">
        <v>0</v>
      </c>
      <c r="Q25" s="8">
        <v>0</v>
      </c>
      <c r="R25" s="8">
        <v>0</v>
      </c>
      <c r="S25" s="8">
        <v>0</v>
      </c>
      <c r="T25" s="8">
        <v>0</v>
      </c>
      <c r="U25">
        <v>0</v>
      </c>
      <c r="V25">
        <v>40</v>
      </c>
      <c r="W25">
        <v>28</v>
      </c>
      <c r="X25" s="24">
        <f t="shared" si="0"/>
        <v>68</v>
      </c>
      <c r="Y25" s="5">
        <v>207</v>
      </c>
      <c r="Z25">
        <f t="shared" ref="Z25" si="4">SUM(X25:Y25)</f>
        <v>275</v>
      </c>
      <c r="AA25" s="26">
        <f t="shared" ref="AA25" si="5">1-(Y25/Z25)</f>
        <v>0.24727272727272731</v>
      </c>
    </row>
    <row r="26" spans="1:27" ht="30" customHeight="1" x14ac:dyDescent="0.2">
      <c r="A26" s="9" t="s">
        <v>63</v>
      </c>
      <c r="B26" s="10">
        <v>0</v>
      </c>
      <c r="C26" s="10">
        <v>0</v>
      </c>
      <c r="D26" s="10">
        <v>0</v>
      </c>
      <c r="E26" s="10">
        <v>0</v>
      </c>
      <c r="F26" s="10">
        <v>0</v>
      </c>
      <c r="G26" s="10">
        <v>0</v>
      </c>
      <c r="H26" s="10">
        <v>0</v>
      </c>
      <c r="I26" s="10">
        <v>0</v>
      </c>
      <c r="J26" s="10">
        <v>0</v>
      </c>
      <c r="K26" s="10">
        <v>0</v>
      </c>
      <c r="L26" s="10">
        <v>0</v>
      </c>
      <c r="M26" s="10">
        <v>0</v>
      </c>
      <c r="N26" s="10">
        <v>0</v>
      </c>
      <c r="O26" s="10">
        <v>0</v>
      </c>
      <c r="P26" s="10">
        <v>0</v>
      </c>
      <c r="Q26" s="10">
        <v>0</v>
      </c>
      <c r="R26" s="10">
        <v>0</v>
      </c>
      <c r="S26" s="10">
        <v>0</v>
      </c>
      <c r="T26" s="10">
        <v>0</v>
      </c>
      <c r="U26" s="10">
        <v>0</v>
      </c>
      <c r="V26" s="10">
        <v>0</v>
      </c>
      <c r="W26" s="11">
        <v>52</v>
      </c>
      <c r="X26" s="25">
        <f t="shared" si="0"/>
        <v>52</v>
      </c>
      <c r="Y26" s="12">
        <v>272</v>
      </c>
      <c r="Z26" s="11">
        <f t="shared" si="1"/>
        <v>324</v>
      </c>
      <c r="AA26" s="27">
        <f t="shared" ref="AA26" si="6">1-(Y26/Z26)</f>
        <v>0.16049382716049387</v>
      </c>
    </row>
    <row r="27" spans="1:27" ht="20.25" x14ac:dyDescent="0.3">
      <c r="A27" s="38" t="s">
        <v>26</v>
      </c>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row>
    <row r="28" spans="1:27" ht="15.75" x14ac:dyDescent="0.25">
      <c r="A28" s="1"/>
      <c r="B28" s="42" t="s">
        <v>47</v>
      </c>
      <c r="C28" s="43"/>
      <c r="D28" s="43"/>
      <c r="E28" s="43"/>
      <c r="F28" s="43"/>
      <c r="G28" s="43"/>
      <c r="H28" s="43"/>
      <c r="I28" s="43"/>
      <c r="J28" s="43"/>
      <c r="K28" s="43"/>
      <c r="L28" s="43"/>
      <c r="M28" s="43"/>
      <c r="N28" s="43"/>
      <c r="O28" s="43"/>
      <c r="P28" s="43"/>
      <c r="Q28" s="43"/>
      <c r="R28" s="43"/>
      <c r="S28" s="43"/>
      <c r="T28" s="43"/>
      <c r="U28" s="43"/>
      <c r="V28" s="43"/>
      <c r="W28" s="20"/>
      <c r="X28" s="17"/>
      <c r="Y28" s="17"/>
    </row>
    <row r="29" spans="1:27" ht="51.75" customHeight="1" x14ac:dyDescent="0.25">
      <c r="A29" s="28" t="s">
        <v>50</v>
      </c>
      <c r="B29" s="6" t="s">
        <v>1</v>
      </c>
      <c r="C29" s="6" t="s">
        <v>2</v>
      </c>
      <c r="D29" s="6" t="s">
        <v>3</v>
      </c>
      <c r="E29" s="6" t="s">
        <v>4</v>
      </c>
      <c r="F29" s="6" t="s">
        <v>17</v>
      </c>
      <c r="G29" s="6" t="s">
        <v>5</v>
      </c>
      <c r="H29" s="6" t="s">
        <v>6</v>
      </c>
      <c r="I29" s="6" t="s">
        <v>7</v>
      </c>
      <c r="J29" s="6" t="s">
        <v>8</v>
      </c>
      <c r="K29" s="6" t="s">
        <v>9</v>
      </c>
      <c r="L29" s="6" t="s">
        <v>10</v>
      </c>
      <c r="M29" s="6" t="s">
        <v>11</v>
      </c>
      <c r="N29" s="6" t="s">
        <v>12</v>
      </c>
      <c r="O29" s="6" t="s">
        <v>13</v>
      </c>
      <c r="P29" s="6" t="s">
        <v>14</v>
      </c>
      <c r="Q29" s="6" t="s">
        <v>15</v>
      </c>
      <c r="R29" s="6" t="s">
        <v>16</v>
      </c>
      <c r="S29" s="6" t="s">
        <v>18</v>
      </c>
      <c r="T29" s="6" t="s">
        <v>24</v>
      </c>
      <c r="U29" s="6" t="s">
        <v>31</v>
      </c>
      <c r="V29" s="6" t="s">
        <v>63</v>
      </c>
      <c r="W29" s="6" t="s">
        <v>66</v>
      </c>
      <c r="X29" s="22" t="s">
        <v>45</v>
      </c>
      <c r="Y29" s="21" t="s">
        <v>46</v>
      </c>
      <c r="Z29" s="3" t="s">
        <v>48</v>
      </c>
      <c r="AA29" s="3" t="s">
        <v>49</v>
      </c>
    </row>
    <row r="30" spans="1:27" x14ac:dyDescent="0.2">
      <c r="A30" s="2" t="s">
        <v>0</v>
      </c>
      <c r="B30" s="4">
        <v>8</v>
      </c>
      <c r="C30" s="4">
        <v>4</v>
      </c>
      <c r="D30" s="4">
        <v>3</v>
      </c>
      <c r="E30" s="4">
        <v>4</v>
      </c>
      <c r="F30" s="4">
        <v>1</v>
      </c>
      <c r="G30" s="4">
        <v>0</v>
      </c>
      <c r="H30" s="4">
        <v>3</v>
      </c>
      <c r="I30" s="4">
        <v>0</v>
      </c>
      <c r="J30" s="4">
        <v>1</v>
      </c>
      <c r="K30" s="4">
        <v>2</v>
      </c>
      <c r="L30" s="4">
        <v>0</v>
      </c>
      <c r="M30" s="4">
        <v>0</v>
      </c>
      <c r="N30" s="4">
        <v>2</v>
      </c>
      <c r="O30" s="4">
        <v>1</v>
      </c>
      <c r="P30" s="4">
        <v>0</v>
      </c>
      <c r="Q30" s="4">
        <v>0</v>
      </c>
      <c r="R30" s="4">
        <v>0</v>
      </c>
      <c r="S30" s="4">
        <v>1</v>
      </c>
      <c r="T30" s="4">
        <v>0</v>
      </c>
      <c r="U30" s="4">
        <v>0</v>
      </c>
      <c r="V30" s="4">
        <v>0</v>
      </c>
      <c r="W30" s="4">
        <v>0</v>
      </c>
      <c r="X30" s="23">
        <f>SUM(B30:W30)</f>
        <v>30</v>
      </c>
      <c r="Y30" s="5">
        <v>13</v>
      </c>
      <c r="Z30">
        <f>SUM(X30:Y30)</f>
        <v>43</v>
      </c>
      <c r="AA30" s="29">
        <f>1-(Y30/Z30)</f>
        <v>0.69767441860465118</v>
      </c>
    </row>
    <row r="31" spans="1:27" x14ac:dyDescent="0.2">
      <c r="A31" s="1" t="s">
        <v>1</v>
      </c>
      <c r="B31" s="7">
        <v>0</v>
      </c>
      <c r="C31">
        <v>9</v>
      </c>
      <c r="D31">
        <v>8</v>
      </c>
      <c r="E31">
        <v>6</v>
      </c>
      <c r="F31">
        <v>5</v>
      </c>
      <c r="G31">
        <v>1</v>
      </c>
      <c r="H31">
        <v>0</v>
      </c>
      <c r="I31">
        <v>1</v>
      </c>
      <c r="J31">
        <v>1</v>
      </c>
      <c r="K31">
        <v>0</v>
      </c>
      <c r="L31">
        <v>1</v>
      </c>
      <c r="M31">
        <v>0</v>
      </c>
      <c r="N31">
        <v>0</v>
      </c>
      <c r="O31">
        <v>1</v>
      </c>
      <c r="P31">
        <v>1</v>
      </c>
      <c r="Q31">
        <v>1</v>
      </c>
      <c r="R31">
        <v>2</v>
      </c>
      <c r="S31" s="4">
        <v>1</v>
      </c>
      <c r="T31" s="4">
        <v>0</v>
      </c>
      <c r="U31" s="4">
        <v>0</v>
      </c>
      <c r="V31" s="4">
        <v>0</v>
      </c>
      <c r="W31" s="4">
        <v>1</v>
      </c>
      <c r="X31" s="24">
        <f t="shared" ref="X31:X51" si="7">SUM(B31:W31)</f>
        <v>39</v>
      </c>
      <c r="Y31" s="5">
        <v>21</v>
      </c>
      <c r="Z31">
        <f t="shared" ref="Z31:Z51" si="8">SUM(X31:Y31)</f>
        <v>60</v>
      </c>
      <c r="AA31" s="26">
        <f t="shared" ref="AA31:AA51" si="9">1-(Y31/Z31)</f>
        <v>0.65</v>
      </c>
    </row>
    <row r="32" spans="1:27" x14ac:dyDescent="0.2">
      <c r="A32" s="1" t="s">
        <v>2</v>
      </c>
      <c r="B32" s="8">
        <v>0</v>
      </c>
      <c r="C32" s="8">
        <v>0</v>
      </c>
      <c r="D32">
        <v>3</v>
      </c>
      <c r="E32">
        <v>6</v>
      </c>
      <c r="F32">
        <v>2</v>
      </c>
      <c r="G32">
        <v>0</v>
      </c>
      <c r="H32">
        <v>2</v>
      </c>
      <c r="I32">
        <v>1</v>
      </c>
      <c r="J32">
        <v>1</v>
      </c>
      <c r="K32">
        <v>0</v>
      </c>
      <c r="L32">
        <v>1</v>
      </c>
      <c r="M32">
        <v>0</v>
      </c>
      <c r="N32">
        <v>0</v>
      </c>
      <c r="O32">
        <v>0</v>
      </c>
      <c r="P32">
        <v>0</v>
      </c>
      <c r="Q32">
        <v>1</v>
      </c>
      <c r="R32">
        <v>0</v>
      </c>
      <c r="S32" s="4">
        <v>0</v>
      </c>
      <c r="T32" s="4">
        <v>0</v>
      </c>
      <c r="U32" s="4">
        <v>0</v>
      </c>
      <c r="V32" s="4">
        <v>0</v>
      </c>
      <c r="W32" s="4">
        <v>0</v>
      </c>
      <c r="X32" s="24">
        <f t="shared" si="7"/>
        <v>17</v>
      </c>
      <c r="Y32" s="5">
        <v>4</v>
      </c>
      <c r="Z32">
        <f t="shared" si="8"/>
        <v>21</v>
      </c>
      <c r="AA32" s="26">
        <f t="shared" si="9"/>
        <v>0.80952380952380953</v>
      </c>
    </row>
    <row r="33" spans="1:27" x14ac:dyDescent="0.2">
      <c r="A33" s="1" t="s">
        <v>3</v>
      </c>
      <c r="B33" s="8">
        <v>0</v>
      </c>
      <c r="C33" s="8">
        <v>0</v>
      </c>
      <c r="D33" s="8">
        <v>0</v>
      </c>
      <c r="E33">
        <v>117</v>
      </c>
      <c r="F33">
        <v>75</v>
      </c>
      <c r="G33">
        <v>27</v>
      </c>
      <c r="H33">
        <v>32</v>
      </c>
      <c r="I33">
        <v>28</v>
      </c>
      <c r="J33">
        <v>17</v>
      </c>
      <c r="K33">
        <v>20</v>
      </c>
      <c r="L33">
        <v>13</v>
      </c>
      <c r="M33">
        <v>15</v>
      </c>
      <c r="N33">
        <v>17</v>
      </c>
      <c r="O33">
        <v>6</v>
      </c>
      <c r="P33">
        <v>3</v>
      </c>
      <c r="Q33">
        <v>5</v>
      </c>
      <c r="R33">
        <v>6</v>
      </c>
      <c r="S33" s="4">
        <v>3</v>
      </c>
      <c r="T33" s="4">
        <v>6</v>
      </c>
      <c r="U33" s="4">
        <v>4</v>
      </c>
      <c r="V33" s="4">
        <v>2</v>
      </c>
      <c r="W33" s="4">
        <v>1</v>
      </c>
      <c r="X33" s="24">
        <f t="shared" si="7"/>
        <v>397</v>
      </c>
      <c r="Y33" s="5">
        <v>106</v>
      </c>
      <c r="Z33">
        <f t="shared" si="8"/>
        <v>503</v>
      </c>
      <c r="AA33" s="26">
        <f t="shared" si="9"/>
        <v>0.78926441351888665</v>
      </c>
    </row>
    <row r="34" spans="1:27" x14ac:dyDescent="0.2">
      <c r="A34" s="1" t="s">
        <v>4</v>
      </c>
      <c r="B34" s="8">
        <v>0</v>
      </c>
      <c r="C34" s="8">
        <v>0</v>
      </c>
      <c r="D34" s="8">
        <v>0</v>
      </c>
      <c r="E34" s="8">
        <v>0</v>
      </c>
      <c r="F34">
        <v>6</v>
      </c>
      <c r="G34">
        <v>3</v>
      </c>
      <c r="H34">
        <v>8</v>
      </c>
      <c r="I34">
        <v>5</v>
      </c>
      <c r="J34">
        <v>3</v>
      </c>
      <c r="K34">
        <v>2</v>
      </c>
      <c r="L34">
        <v>1</v>
      </c>
      <c r="M34">
        <v>1</v>
      </c>
      <c r="N34">
        <v>1</v>
      </c>
      <c r="O34">
        <v>1</v>
      </c>
      <c r="P34">
        <v>0</v>
      </c>
      <c r="Q34">
        <v>1</v>
      </c>
      <c r="R34">
        <v>0</v>
      </c>
      <c r="S34" s="4">
        <v>0</v>
      </c>
      <c r="T34" s="4">
        <v>1</v>
      </c>
      <c r="U34" s="4">
        <v>0</v>
      </c>
      <c r="V34" s="4">
        <v>0</v>
      </c>
      <c r="W34" s="4">
        <v>0</v>
      </c>
      <c r="X34" s="24">
        <f t="shared" si="7"/>
        <v>33</v>
      </c>
      <c r="Y34" s="5">
        <v>14</v>
      </c>
      <c r="Z34">
        <f t="shared" si="8"/>
        <v>47</v>
      </c>
      <c r="AA34" s="26">
        <f t="shared" si="9"/>
        <v>0.7021276595744681</v>
      </c>
    </row>
    <row r="35" spans="1:27" x14ac:dyDescent="0.2">
      <c r="A35" s="1" t="s">
        <v>17</v>
      </c>
      <c r="B35" s="8">
        <v>0</v>
      </c>
      <c r="C35" s="8">
        <v>0</v>
      </c>
      <c r="D35" s="8">
        <v>0</v>
      </c>
      <c r="E35" s="8">
        <v>0</v>
      </c>
      <c r="F35" s="8">
        <v>0</v>
      </c>
      <c r="G35">
        <v>19</v>
      </c>
      <c r="H35">
        <v>12</v>
      </c>
      <c r="I35">
        <v>9</v>
      </c>
      <c r="J35">
        <v>6</v>
      </c>
      <c r="K35">
        <v>6</v>
      </c>
      <c r="L35">
        <v>0</v>
      </c>
      <c r="M35">
        <v>3</v>
      </c>
      <c r="N35">
        <v>2</v>
      </c>
      <c r="O35">
        <v>3</v>
      </c>
      <c r="P35">
        <v>4</v>
      </c>
      <c r="Q35">
        <v>2</v>
      </c>
      <c r="R35">
        <v>0</v>
      </c>
      <c r="S35" s="4">
        <v>1</v>
      </c>
      <c r="T35" s="4">
        <v>1</v>
      </c>
      <c r="U35" s="4">
        <v>0</v>
      </c>
      <c r="V35" s="4">
        <v>0</v>
      </c>
      <c r="W35" s="4">
        <v>1</v>
      </c>
      <c r="X35" s="24">
        <f t="shared" si="7"/>
        <v>69</v>
      </c>
      <c r="Y35" s="5">
        <v>28</v>
      </c>
      <c r="Z35">
        <f t="shared" si="8"/>
        <v>97</v>
      </c>
      <c r="AA35" s="26">
        <f t="shared" si="9"/>
        <v>0.71134020618556704</v>
      </c>
    </row>
    <row r="36" spans="1:27" x14ac:dyDescent="0.2">
      <c r="A36" s="1" t="s">
        <v>5</v>
      </c>
      <c r="B36" s="8">
        <v>0</v>
      </c>
      <c r="C36" s="8">
        <v>0</v>
      </c>
      <c r="D36" s="8">
        <v>0</v>
      </c>
      <c r="E36" s="8">
        <v>0</v>
      </c>
      <c r="F36" s="8">
        <v>0</v>
      </c>
      <c r="G36" s="8">
        <v>0</v>
      </c>
      <c r="H36">
        <v>6</v>
      </c>
      <c r="I36">
        <v>3</v>
      </c>
      <c r="J36">
        <v>1</v>
      </c>
      <c r="K36">
        <v>0</v>
      </c>
      <c r="L36">
        <v>1</v>
      </c>
      <c r="M36">
        <v>1</v>
      </c>
      <c r="N36">
        <v>0</v>
      </c>
      <c r="O36">
        <v>0</v>
      </c>
      <c r="P36">
        <v>1</v>
      </c>
      <c r="Q36">
        <v>0</v>
      </c>
      <c r="R36">
        <v>0</v>
      </c>
      <c r="S36" s="4">
        <v>1</v>
      </c>
      <c r="T36" s="4">
        <v>1</v>
      </c>
      <c r="U36" s="4">
        <v>0</v>
      </c>
      <c r="V36" s="4">
        <v>0</v>
      </c>
      <c r="W36" s="4">
        <v>0</v>
      </c>
      <c r="X36" s="24">
        <f t="shared" si="7"/>
        <v>15</v>
      </c>
      <c r="Y36" s="5">
        <v>1</v>
      </c>
      <c r="Z36">
        <f t="shared" si="8"/>
        <v>16</v>
      </c>
      <c r="AA36" s="26">
        <f t="shared" si="9"/>
        <v>0.9375</v>
      </c>
    </row>
    <row r="37" spans="1:27" x14ac:dyDescent="0.2">
      <c r="A37" s="1" t="s">
        <v>6</v>
      </c>
      <c r="B37" s="8">
        <v>0</v>
      </c>
      <c r="C37" s="8">
        <v>0</v>
      </c>
      <c r="D37" s="8">
        <v>0</v>
      </c>
      <c r="E37" s="8">
        <v>0</v>
      </c>
      <c r="F37" s="8">
        <v>0</v>
      </c>
      <c r="G37" s="8">
        <v>0</v>
      </c>
      <c r="H37" s="8">
        <v>0</v>
      </c>
      <c r="I37">
        <v>135</v>
      </c>
      <c r="J37">
        <v>71</v>
      </c>
      <c r="K37">
        <v>28</v>
      </c>
      <c r="L37">
        <v>30</v>
      </c>
      <c r="M37">
        <v>25</v>
      </c>
      <c r="N37">
        <v>20</v>
      </c>
      <c r="O37">
        <v>14</v>
      </c>
      <c r="P37">
        <v>12</v>
      </c>
      <c r="Q37">
        <v>8</v>
      </c>
      <c r="R37">
        <v>7</v>
      </c>
      <c r="S37" s="4">
        <v>6</v>
      </c>
      <c r="T37" s="4">
        <v>3</v>
      </c>
      <c r="U37" s="4">
        <v>5</v>
      </c>
      <c r="V37" s="4">
        <v>2</v>
      </c>
      <c r="W37" s="4">
        <v>5</v>
      </c>
      <c r="X37" s="24">
        <f t="shared" si="7"/>
        <v>371</v>
      </c>
      <c r="Y37" s="5">
        <v>102</v>
      </c>
      <c r="Z37">
        <f t="shared" si="8"/>
        <v>473</v>
      </c>
      <c r="AA37" s="26">
        <f t="shared" si="9"/>
        <v>0.78435517970401691</v>
      </c>
    </row>
    <row r="38" spans="1:27" x14ac:dyDescent="0.2">
      <c r="A38" s="1" t="s">
        <v>7</v>
      </c>
      <c r="B38" s="8">
        <v>0</v>
      </c>
      <c r="C38" s="8">
        <v>0</v>
      </c>
      <c r="D38" s="8">
        <v>0</v>
      </c>
      <c r="E38" s="8">
        <v>0</v>
      </c>
      <c r="F38" s="8">
        <v>0</v>
      </c>
      <c r="G38" s="8">
        <v>0</v>
      </c>
      <c r="H38" s="8">
        <v>0</v>
      </c>
      <c r="I38" s="8">
        <v>0</v>
      </c>
      <c r="J38">
        <v>8</v>
      </c>
      <c r="K38">
        <v>9</v>
      </c>
      <c r="L38">
        <v>4</v>
      </c>
      <c r="M38">
        <v>3</v>
      </c>
      <c r="N38">
        <v>3</v>
      </c>
      <c r="O38">
        <v>5</v>
      </c>
      <c r="P38">
        <v>1</v>
      </c>
      <c r="Q38">
        <v>0</v>
      </c>
      <c r="R38">
        <v>2</v>
      </c>
      <c r="S38" s="4">
        <v>0</v>
      </c>
      <c r="T38" s="4">
        <v>3</v>
      </c>
      <c r="U38" s="4">
        <v>0</v>
      </c>
      <c r="V38" s="4">
        <v>0</v>
      </c>
      <c r="W38" s="4">
        <v>1</v>
      </c>
      <c r="X38" s="24">
        <f t="shared" si="7"/>
        <v>39</v>
      </c>
      <c r="Y38" s="5">
        <v>12</v>
      </c>
      <c r="Z38">
        <f t="shared" si="8"/>
        <v>51</v>
      </c>
      <c r="AA38" s="26">
        <f t="shared" si="9"/>
        <v>0.76470588235294112</v>
      </c>
    </row>
    <row r="39" spans="1:27" x14ac:dyDescent="0.2">
      <c r="A39" s="1" t="s">
        <v>8</v>
      </c>
      <c r="B39" s="8">
        <v>0</v>
      </c>
      <c r="C39" s="8">
        <v>0</v>
      </c>
      <c r="D39" s="8">
        <v>0</v>
      </c>
      <c r="E39" s="8">
        <v>0</v>
      </c>
      <c r="F39" s="8">
        <v>0</v>
      </c>
      <c r="G39" s="8">
        <v>0</v>
      </c>
      <c r="H39" s="8">
        <v>0</v>
      </c>
      <c r="I39" s="8">
        <v>0</v>
      </c>
      <c r="J39" s="8">
        <v>0</v>
      </c>
      <c r="K39">
        <v>30</v>
      </c>
      <c r="L39">
        <v>6</v>
      </c>
      <c r="M39">
        <v>11</v>
      </c>
      <c r="N39">
        <v>6</v>
      </c>
      <c r="O39">
        <v>1</v>
      </c>
      <c r="P39">
        <v>4</v>
      </c>
      <c r="Q39">
        <v>1</v>
      </c>
      <c r="R39">
        <v>3</v>
      </c>
      <c r="S39" s="4">
        <v>1</v>
      </c>
      <c r="T39" s="4">
        <v>1</v>
      </c>
      <c r="U39" s="4">
        <v>1</v>
      </c>
      <c r="V39" s="4">
        <v>4</v>
      </c>
      <c r="W39" s="4">
        <v>0</v>
      </c>
      <c r="X39" s="24">
        <f t="shared" si="7"/>
        <v>69</v>
      </c>
      <c r="Y39" s="5">
        <v>33</v>
      </c>
      <c r="Z39">
        <f t="shared" si="8"/>
        <v>102</v>
      </c>
      <c r="AA39" s="26">
        <f t="shared" si="9"/>
        <v>0.67647058823529416</v>
      </c>
    </row>
    <row r="40" spans="1:27" x14ac:dyDescent="0.2">
      <c r="A40" s="1" t="s">
        <v>9</v>
      </c>
      <c r="B40" s="8">
        <v>0</v>
      </c>
      <c r="C40" s="8">
        <v>0</v>
      </c>
      <c r="D40" s="8">
        <v>0</v>
      </c>
      <c r="E40" s="8">
        <v>0</v>
      </c>
      <c r="F40" s="8">
        <v>0</v>
      </c>
      <c r="G40" s="8">
        <v>0</v>
      </c>
      <c r="H40" s="8">
        <v>0</v>
      </c>
      <c r="I40" s="8">
        <v>0</v>
      </c>
      <c r="J40" s="8">
        <v>0</v>
      </c>
      <c r="K40" s="8">
        <v>0</v>
      </c>
      <c r="L40">
        <v>5</v>
      </c>
      <c r="M40">
        <v>9</v>
      </c>
      <c r="N40">
        <v>1</v>
      </c>
      <c r="O40">
        <v>2</v>
      </c>
      <c r="P40">
        <v>0</v>
      </c>
      <c r="Q40">
        <v>1</v>
      </c>
      <c r="R40">
        <v>0</v>
      </c>
      <c r="S40" s="4">
        <v>0</v>
      </c>
      <c r="T40" s="4">
        <v>0</v>
      </c>
      <c r="U40" s="4">
        <v>0</v>
      </c>
      <c r="V40" s="4">
        <v>0</v>
      </c>
      <c r="W40" s="4">
        <v>0</v>
      </c>
      <c r="X40" s="24">
        <f t="shared" si="7"/>
        <v>18</v>
      </c>
      <c r="Y40" s="5">
        <v>17</v>
      </c>
      <c r="Z40">
        <f t="shared" si="8"/>
        <v>35</v>
      </c>
      <c r="AA40" s="26">
        <f t="shared" si="9"/>
        <v>0.51428571428571423</v>
      </c>
    </row>
    <row r="41" spans="1:27" x14ac:dyDescent="0.2">
      <c r="A41" s="1" t="s">
        <v>10</v>
      </c>
      <c r="B41" s="8">
        <v>0</v>
      </c>
      <c r="C41" s="8">
        <v>0</v>
      </c>
      <c r="D41" s="8">
        <v>0</v>
      </c>
      <c r="E41" s="8">
        <v>0</v>
      </c>
      <c r="F41" s="8">
        <v>0</v>
      </c>
      <c r="G41" s="8">
        <v>0</v>
      </c>
      <c r="H41" s="8">
        <v>0</v>
      </c>
      <c r="I41" s="8">
        <v>0</v>
      </c>
      <c r="J41" s="8">
        <v>0</v>
      </c>
      <c r="K41" s="8">
        <v>0</v>
      </c>
      <c r="L41" s="8">
        <v>0</v>
      </c>
      <c r="M41">
        <v>97</v>
      </c>
      <c r="N41">
        <v>87</v>
      </c>
      <c r="O41">
        <v>26</v>
      </c>
      <c r="P41">
        <v>22</v>
      </c>
      <c r="Q41">
        <v>16</v>
      </c>
      <c r="R41">
        <v>14</v>
      </c>
      <c r="S41" s="4">
        <v>12</v>
      </c>
      <c r="T41" s="4">
        <v>13</v>
      </c>
      <c r="U41" s="4">
        <v>9</v>
      </c>
      <c r="V41" s="4">
        <v>10</v>
      </c>
      <c r="W41" s="4">
        <v>5</v>
      </c>
      <c r="X41" s="24">
        <f t="shared" si="7"/>
        <v>311</v>
      </c>
      <c r="Y41" s="5">
        <v>150</v>
      </c>
      <c r="Z41">
        <f t="shared" si="8"/>
        <v>461</v>
      </c>
      <c r="AA41" s="26">
        <f t="shared" si="9"/>
        <v>0.67462039045553146</v>
      </c>
    </row>
    <row r="42" spans="1:27" x14ac:dyDescent="0.2">
      <c r="A42" s="1" t="s">
        <v>11</v>
      </c>
      <c r="B42" s="8">
        <v>0</v>
      </c>
      <c r="C42" s="8">
        <v>0</v>
      </c>
      <c r="D42" s="8">
        <v>0</v>
      </c>
      <c r="E42" s="8">
        <v>0</v>
      </c>
      <c r="F42" s="8">
        <v>0</v>
      </c>
      <c r="G42" s="8">
        <v>0</v>
      </c>
      <c r="H42" s="8">
        <v>0</v>
      </c>
      <c r="I42" s="8">
        <v>0</v>
      </c>
      <c r="J42" s="8">
        <v>0</v>
      </c>
      <c r="K42" s="8">
        <v>0</v>
      </c>
      <c r="L42" s="8">
        <v>0</v>
      </c>
      <c r="M42" s="8">
        <v>0</v>
      </c>
      <c r="N42">
        <v>8</v>
      </c>
      <c r="O42">
        <v>4</v>
      </c>
      <c r="P42">
        <v>2</v>
      </c>
      <c r="Q42">
        <v>1</v>
      </c>
      <c r="R42">
        <v>1</v>
      </c>
      <c r="S42" s="4">
        <v>4</v>
      </c>
      <c r="T42" s="4">
        <v>1</v>
      </c>
      <c r="U42" s="4">
        <v>3</v>
      </c>
      <c r="V42" s="4">
        <v>1</v>
      </c>
      <c r="W42" s="4">
        <v>0</v>
      </c>
      <c r="X42" s="24">
        <f t="shared" si="7"/>
        <v>25</v>
      </c>
      <c r="Y42" s="5">
        <v>44</v>
      </c>
      <c r="Z42">
        <f t="shared" si="8"/>
        <v>69</v>
      </c>
      <c r="AA42" s="26">
        <f t="shared" si="9"/>
        <v>0.3623188405797102</v>
      </c>
    </row>
    <row r="43" spans="1:27" x14ac:dyDescent="0.2">
      <c r="A43" s="1" t="s">
        <v>12</v>
      </c>
      <c r="B43" s="8">
        <v>0</v>
      </c>
      <c r="C43" s="8">
        <v>0</v>
      </c>
      <c r="D43" s="8">
        <v>0</v>
      </c>
      <c r="E43" s="8">
        <v>0</v>
      </c>
      <c r="F43" s="8">
        <v>0</v>
      </c>
      <c r="G43" s="8">
        <v>0</v>
      </c>
      <c r="H43" s="8">
        <v>0</v>
      </c>
      <c r="I43" s="8">
        <v>0</v>
      </c>
      <c r="J43" s="8">
        <v>0</v>
      </c>
      <c r="K43" s="8">
        <v>0</v>
      </c>
      <c r="L43" s="8">
        <v>0</v>
      </c>
      <c r="M43" s="8">
        <v>0</v>
      </c>
      <c r="N43" s="8">
        <v>0</v>
      </c>
      <c r="O43">
        <v>17</v>
      </c>
      <c r="P43">
        <v>18</v>
      </c>
      <c r="Q43">
        <v>5</v>
      </c>
      <c r="R43">
        <v>3</v>
      </c>
      <c r="S43" s="4">
        <v>3</v>
      </c>
      <c r="T43" s="4">
        <v>0</v>
      </c>
      <c r="U43" s="4">
        <v>1</v>
      </c>
      <c r="V43" s="4">
        <v>0</v>
      </c>
      <c r="W43" s="4">
        <v>3</v>
      </c>
      <c r="X43" s="24">
        <f t="shared" si="7"/>
        <v>50</v>
      </c>
      <c r="Y43" s="5">
        <v>34</v>
      </c>
      <c r="Z43">
        <f t="shared" si="8"/>
        <v>84</v>
      </c>
      <c r="AA43" s="26">
        <f t="shared" si="9"/>
        <v>0.59523809523809523</v>
      </c>
    </row>
    <row r="44" spans="1:27" x14ac:dyDescent="0.2">
      <c r="A44" s="1" t="s">
        <v>13</v>
      </c>
      <c r="B44" s="8">
        <v>0</v>
      </c>
      <c r="C44" s="8">
        <v>0</v>
      </c>
      <c r="D44" s="8">
        <v>0</v>
      </c>
      <c r="E44" s="8">
        <v>0</v>
      </c>
      <c r="F44" s="8">
        <v>0</v>
      </c>
      <c r="G44" s="8">
        <v>0</v>
      </c>
      <c r="H44" s="8">
        <v>0</v>
      </c>
      <c r="I44" s="8">
        <v>0</v>
      </c>
      <c r="J44" s="8">
        <v>0</v>
      </c>
      <c r="K44" s="8">
        <v>0</v>
      </c>
      <c r="L44" s="8">
        <v>0</v>
      </c>
      <c r="M44" s="8">
        <v>0</v>
      </c>
      <c r="N44" s="8">
        <v>0</v>
      </c>
      <c r="O44" s="8">
        <v>0</v>
      </c>
      <c r="P44">
        <v>5</v>
      </c>
      <c r="Q44">
        <v>7</v>
      </c>
      <c r="R44">
        <v>1</v>
      </c>
      <c r="S44" s="4">
        <v>3</v>
      </c>
      <c r="T44" s="4">
        <v>2</v>
      </c>
      <c r="U44" s="4">
        <v>1</v>
      </c>
      <c r="V44" s="4">
        <v>0</v>
      </c>
      <c r="W44" s="4">
        <v>0</v>
      </c>
      <c r="X44" s="24">
        <f t="shared" si="7"/>
        <v>19</v>
      </c>
      <c r="Y44" s="5">
        <v>21</v>
      </c>
      <c r="Z44">
        <f t="shared" si="8"/>
        <v>40</v>
      </c>
      <c r="AA44" s="26">
        <f t="shared" si="9"/>
        <v>0.47499999999999998</v>
      </c>
    </row>
    <row r="45" spans="1:27" x14ac:dyDescent="0.2">
      <c r="A45" s="1" t="s">
        <v>14</v>
      </c>
      <c r="B45" s="8">
        <v>0</v>
      </c>
      <c r="C45" s="8">
        <v>0</v>
      </c>
      <c r="D45" s="8">
        <v>0</v>
      </c>
      <c r="E45" s="8">
        <v>0</v>
      </c>
      <c r="F45" s="8">
        <v>0</v>
      </c>
      <c r="G45" s="8">
        <v>0</v>
      </c>
      <c r="H45" s="8">
        <v>0</v>
      </c>
      <c r="I45" s="8">
        <v>0</v>
      </c>
      <c r="J45" s="8">
        <v>0</v>
      </c>
      <c r="K45" s="8">
        <v>0</v>
      </c>
      <c r="L45" s="8">
        <v>0</v>
      </c>
      <c r="M45" s="8">
        <v>0</v>
      </c>
      <c r="N45" s="8">
        <v>0</v>
      </c>
      <c r="O45" s="8">
        <v>0</v>
      </c>
      <c r="P45" s="8">
        <v>0</v>
      </c>
      <c r="Q45">
        <v>72</v>
      </c>
      <c r="R45">
        <v>68</v>
      </c>
      <c r="S45" s="4">
        <v>38</v>
      </c>
      <c r="T45" s="4">
        <v>29</v>
      </c>
      <c r="U45" s="4">
        <v>19</v>
      </c>
      <c r="V45" s="4">
        <v>19</v>
      </c>
      <c r="W45" s="4">
        <v>14</v>
      </c>
      <c r="X45" s="24">
        <f t="shared" si="7"/>
        <v>259</v>
      </c>
      <c r="Y45" s="5">
        <v>203</v>
      </c>
      <c r="Z45">
        <f t="shared" si="8"/>
        <v>462</v>
      </c>
      <c r="AA45" s="26">
        <f t="shared" si="9"/>
        <v>0.56060606060606055</v>
      </c>
    </row>
    <row r="46" spans="1:27" x14ac:dyDescent="0.2">
      <c r="A46" s="1" t="s">
        <v>15</v>
      </c>
      <c r="B46" s="8">
        <v>0</v>
      </c>
      <c r="C46" s="8">
        <v>0</v>
      </c>
      <c r="D46" s="8">
        <v>0</v>
      </c>
      <c r="E46" s="8">
        <v>0</v>
      </c>
      <c r="F46" s="8">
        <v>0</v>
      </c>
      <c r="G46" s="8">
        <v>0</v>
      </c>
      <c r="H46" s="8">
        <v>0</v>
      </c>
      <c r="I46" s="8">
        <v>0</v>
      </c>
      <c r="J46" s="8">
        <v>0</v>
      </c>
      <c r="K46" s="8">
        <v>0</v>
      </c>
      <c r="L46" s="8">
        <v>0</v>
      </c>
      <c r="M46" s="8">
        <v>0</v>
      </c>
      <c r="N46" s="8">
        <v>0</v>
      </c>
      <c r="O46" s="8">
        <v>0</v>
      </c>
      <c r="P46" s="8">
        <v>0</v>
      </c>
      <c r="Q46" s="8">
        <v>0</v>
      </c>
      <c r="R46">
        <v>5</v>
      </c>
      <c r="S46" s="4">
        <v>14</v>
      </c>
      <c r="T46" s="4">
        <v>4</v>
      </c>
      <c r="U46" s="4">
        <v>2</v>
      </c>
      <c r="V46" s="4">
        <v>6</v>
      </c>
      <c r="W46" s="4">
        <v>0</v>
      </c>
      <c r="X46" s="24">
        <f t="shared" si="7"/>
        <v>31</v>
      </c>
      <c r="Y46" s="5">
        <v>34</v>
      </c>
      <c r="Z46">
        <f t="shared" si="8"/>
        <v>65</v>
      </c>
      <c r="AA46" s="26">
        <f t="shared" si="9"/>
        <v>0.47692307692307689</v>
      </c>
    </row>
    <row r="47" spans="1:27" x14ac:dyDescent="0.2">
      <c r="A47" s="1" t="s">
        <v>16</v>
      </c>
      <c r="B47" s="8">
        <v>0</v>
      </c>
      <c r="C47" s="8">
        <v>0</v>
      </c>
      <c r="D47" s="8">
        <v>0</v>
      </c>
      <c r="E47" s="8">
        <v>0</v>
      </c>
      <c r="F47" s="8">
        <v>0</v>
      </c>
      <c r="G47" s="8">
        <v>0</v>
      </c>
      <c r="H47" s="8">
        <v>0</v>
      </c>
      <c r="I47" s="8">
        <v>0</v>
      </c>
      <c r="J47" s="8">
        <v>0</v>
      </c>
      <c r="K47" s="8">
        <v>0</v>
      </c>
      <c r="L47" s="8">
        <v>0</v>
      </c>
      <c r="M47" s="8">
        <v>0</v>
      </c>
      <c r="N47" s="8">
        <v>0</v>
      </c>
      <c r="O47" s="8">
        <v>0</v>
      </c>
      <c r="P47" s="8">
        <v>0</v>
      </c>
      <c r="Q47" s="8">
        <v>0</v>
      </c>
      <c r="R47" s="8">
        <v>0</v>
      </c>
      <c r="S47">
        <v>16</v>
      </c>
      <c r="T47">
        <v>9</v>
      </c>
      <c r="U47">
        <v>11</v>
      </c>
      <c r="V47">
        <v>7</v>
      </c>
      <c r="W47">
        <v>2</v>
      </c>
      <c r="X47" s="24">
        <f t="shared" si="7"/>
        <v>45</v>
      </c>
      <c r="Y47" s="5">
        <v>42</v>
      </c>
      <c r="Z47">
        <f t="shared" si="8"/>
        <v>87</v>
      </c>
      <c r="AA47" s="26">
        <f t="shared" si="9"/>
        <v>0.51724137931034475</v>
      </c>
    </row>
    <row r="48" spans="1:27" x14ac:dyDescent="0.2">
      <c r="A48" s="1" t="s">
        <v>18</v>
      </c>
      <c r="B48" s="8">
        <v>0</v>
      </c>
      <c r="C48" s="8">
        <v>0</v>
      </c>
      <c r="D48" s="8">
        <v>0</v>
      </c>
      <c r="E48" s="8">
        <v>0</v>
      </c>
      <c r="F48" s="8">
        <v>0</v>
      </c>
      <c r="G48" s="8">
        <v>0</v>
      </c>
      <c r="H48" s="8">
        <v>0</v>
      </c>
      <c r="I48" s="8">
        <v>0</v>
      </c>
      <c r="J48" s="8">
        <v>0</v>
      </c>
      <c r="K48" s="8">
        <v>0</v>
      </c>
      <c r="L48" s="8">
        <v>0</v>
      </c>
      <c r="M48" s="8">
        <v>0</v>
      </c>
      <c r="N48" s="8">
        <v>0</v>
      </c>
      <c r="O48" s="8">
        <v>0</v>
      </c>
      <c r="P48" s="8">
        <v>0</v>
      </c>
      <c r="Q48" s="8">
        <v>0</v>
      </c>
      <c r="R48" s="8">
        <v>0</v>
      </c>
      <c r="S48" s="8">
        <v>0</v>
      </c>
      <c r="T48" s="8">
        <v>5</v>
      </c>
      <c r="U48">
        <v>5</v>
      </c>
      <c r="V48">
        <v>1</v>
      </c>
      <c r="W48">
        <v>1</v>
      </c>
      <c r="X48" s="24">
        <f t="shared" si="7"/>
        <v>12</v>
      </c>
      <c r="Y48" s="5">
        <v>27</v>
      </c>
      <c r="Z48">
        <f t="shared" si="8"/>
        <v>39</v>
      </c>
      <c r="AA48" s="26">
        <f t="shared" si="9"/>
        <v>0.30769230769230771</v>
      </c>
    </row>
    <row r="49" spans="1:27" ht="15" customHeight="1" x14ac:dyDescent="0.2">
      <c r="A49" s="9" t="s">
        <v>24</v>
      </c>
      <c r="B49" s="10">
        <v>0</v>
      </c>
      <c r="C49" s="10">
        <v>0</v>
      </c>
      <c r="D49" s="10">
        <v>0</v>
      </c>
      <c r="E49" s="10">
        <v>0</v>
      </c>
      <c r="F49" s="10">
        <v>0</v>
      </c>
      <c r="G49" s="10">
        <v>0</v>
      </c>
      <c r="H49" s="10">
        <v>0</v>
      </c>
      <c r="I49" s="10">
        <v>0</v>
      </c>
      <c r="J49" s="10">
        <v>0</v>
      </c>
      <c r="K49" s="10">
        <v>0</v>
      </c>
      <c r="L49" s="10">
        <v>0</v>
      </c>
      <c r="M49" s="10">
        <v>0</v>
      </c>
      <c r="N49" s="10">
        <v>0</v>
      </c>
      <c r="O49" s="10">
        <v>0</v>
      </c>
      <c r="P49" s="10">
        <v>0</v>
      </c>
      <c r="Q49" s="10">
        <v>0</v>
      </c>
      <c r="R49" s="10">
        <v>0</v>
      </c>
      <c r="S49" s="10">
        <v>0</v>
      </c>
      <c r="T49" s="10">
        <v>0</v>
      </c>
      <c r="U49" s="11">
        <v>88</v>
      </c>
      <c r="V49" s="11">
        <v>66</v>
      </c>
      <c r="W49" s="11">
        <v>39</v>
      </c>
      <c r="X49" s="24">
        <f t="shared" si="7"/>
        <v>193</v>
      </c>
      <c r="Y49" s="12">
        <v>248</v>
      </c>
      <c r="Z49" s="11">
        <f t="shared" si="8"/>
        <v>441</v>
      </c>
      <c r="AA49" s="27">
        <f t="shared" si="9"/>
        <v>0.43764172335600904</v>
      </c>
    </row>
    <row r="50" spans="1:27" x14ac:dyDescent="0.2">
      <c r="A50" s="1" t="s">
        <v>31</v>
      </c>
      <c r="B50" s="8">
        <v>0</v>
      </c>
      <c r="C50" s="8">
        <v>0</v>
      </c>
      <c r="D50" s="8">
        <v>0</v>
      </c>
      <c r="E50" s="8">
        <v>0</v>
      </c>
      <c r="F50" s="8">
        <v>0</v>
      </c>
      <c r="G50" s="8">
        <v>0</v>
      </c>
      <c r="H50" s="8">
        <v>0</v>
      </c>
      <c r="I50" s="8">
        <v>0</v>
      </c>
      <c r="J50" s="8">
        <v>0</v>
      </c>
      <c r="K50" s="8">
        <v>0</v>
      </c>
      <c r="L50" s="8">
        <v>0</v>
      </c>
      <c r="M50" s="8">
        <v>0</v>
      </c>
      <c r="N50" s="8">
        <v>0</v>
      </c>
      <c r="O50" s="8">
        <v>0</v>
      </c>
      <c r="P50" s="8">
        <v>0</v>
      </c>
      <c r="Q50" s="8">
        <v>0</v>
      </c>
      <c r="R50" s="8">
        <v>0</v>
      </c>
      <c r="S50" s="8">
        <v>0</v>
      </c>
      <c r="T50" s="8">
        <v>0</v>
      </c>
      <c r="U50" s="8">
        <v>0</v>
      </c>
      <c r="V50">
        <v>11</v>
      </c>
      <c r="W50">
        <v>14</v>
      </c>
      <c r="X50" s="24">
        <f t="shared" si="7"/>
        <v>25</v>
      </c>
      <c r="Y50" s="5">
        <v>51</v>
      </c>
      <c r="Z50">
        <f t="shared" si="8"/>
        <v>76</v>
      </c>
      <c r="AA50" s="26">
        <f t="shared" si="9"/>
        <v>0.32894736842105265</v>
      </c>
    </row>
    <row r="51" spans="1:27" ht="30" customHeight="1" x14ac:dyDescent="0.2">
      <c r="A51" s="9" t="s">
        <v>63</v>
      </c>
      <c r="B51" s="10">
        <v>0</v>
      </c>
      <c r="C51" s="10">
        <v>0</v>
      </c>
      <c r="D51" s="10">
        <v>0</v>
      </c>
      <c r="E51" s="10">
        <v>0</v>
      </c>
      <c r="F51" s="10">
        <v>0</v>
      </c>
      <c r="G51" s="10">
        <v>0</v>
      </c>
      <c r="H51" s="10">
        <v>0</v>
      </c>
      <c r="I51" s="10">
        <v>0</v>
      </c>
      <c r="J51" s="10">
        <v>0</v>
      </c>
      <c r="K51" s="10">
        <v>0</v>
      </c>
      <c r="L51" s="10">
        <v>0</v>
      </c>
      <c r="M51" s="10">
        <v>0</v>
      </c>
      <c r="N51" s="10">
        <v>0</v>
      </c>
      <c r="O51" s="10">
        <v>0</v>
      </c>
      <c r="P51" s="10">
        <v>0</v>
      </c>
      <c r="Q51" s="10">
        <v>0</v>
      </c>
      <c r="R51" s="10">
        <v>0</v>
      </c>
      <c r="S51" s="10">
        <v>0</v>
      </c>
      <c r="T51" s="10">
        <v>0</v>
      </c>
      <c r="U51" s="10">
        <v>0</v>
      </c>
      <c r="V51" s="10">
        <v>0</v>
      </c>
      <c r="W51" s="11">
        <v>33</v>
      </c>
      <c r="X51" s="25">
        <f t="shared" si="7"/>
        <v>33</v>
      </c>
      <c r="Y51" s="12">
        <v>108</v>
      </c>
      <c r="Z51" s="11">
        <f t="shared" si="8"/>
        <v>141</v>
      </c>
      <c r="AA51" s="27">
        <f t="shared" si="9"/>
        <v>0.23404255319148937</v>
      </c>
    </row>
    <row r="52" spans="1:27" ht="20.25" x14ac:dyDescent="0.3">
      <c r="A52" s="38" t="s">
        <v>27</v>
      </c>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row>
    <row r="53" spans="1:27" ht="30" customHeight="1" x14ac:dyDescent="0.25">
      <c r="A53" s="1"/>
      <c r="B53" s="42" t="s">
        <v>47</v>
      </c>
      <c r="C53" s="43"/>
      <c r="D53" s="43"/>
      <c r="E53" s="43"/>
      <c r="F53" s="43"/>
      <c r="G53" s="43"/>
      <c r="H53" s="43"/>
      <c r="I53" s="43"/>
      <c r="J53" s="43"/>
      <c r="K53" s="43"/>
      <c r="L53" s="43"/>
      <c r="M53" s="43"/>
      <c r="N53" s="43"/>
      <c r="O53" s="43"/>
      <c r="P53" s="43"/>
      <c r="Q53" s="43"/>
      <c r="R53" s="43"/>
      <c r="S53" s="43"/>
      <c r="T53" s="43"/>
      <c r="U53" s="43"/>
      <c r="V53" s="43"/>
      <c r="W53" s="20"/>
      <c r="X53" s="17"/>
      <c r="Y53" s="17"/>
    </row>
    <row r="54" spans="1:27" ht="66.75" customHeight="1" x14ac:dyDescent="0.25">
      <c r="A54" s="28" t="s">
        <v>50</v>
      </c>
      <c r="B54" s="6" t="s">
        <v>1</v>
      </c>
      <c r="C54" s="6" t="s">
        <v>2</v>
      </c>
      <c r="D54" s="6" t="s">
        <v>3</v>
      </c>
      <c r="E54" s="6" t="s">
        <v>4</v>
      </c>
      <c r="F54" s="6" t="s">
        <v>17</v>
      </c>
      <c r="G54" s="6" t="s">
        <v>5</v>
      </c>
      <c r="H54" s="6" t="s">
        <v>6</v>
      </c>
      <c r="I54" s="6" t="s">
        <v>7</v>
      </c>
      <c r="J54" s="6" t="s">
        <v>8</v>
      </c>
      <c r="K54" s="6" t="s">
        <v>9</v>
      </c>
      <c r="L54" s="6" t="s">
        <v>10</v>
      </c>
      <c r="M54" s="6" t="s">
        <v>11</v>
      </c>
      <c r="N54" s="6" t="s">
        <v>12</v>
      </c>
      <c r="O54" s="6" t="s">
        <v>13</v>
      </c>
      <c r="P54" s="6" t="s">
        <v>14</v>
      </c>
      <c r="Q54" s="6" t="s">
        <v>15</v>
      </c>
      <c r="R54" s="6" t="s">
        <v>16</v>
      </c>
      <c r="S54" s="6" t="s">
        <v>18</v>
      </c>
      <c r="T54" s="6" t="s">
        <v>24</v>
      </c>
      <c r="U54" s="6" t="s">
        <v>31</v>
      </c>
      <c r="V54" s="6" t="s">
        <v>63</v>
      </c>
      <c r="W54" s="6" t="s">
        <v>66</v>
      </c>
      <c r="X54" s="22" t="s">
        <v>45</v>
      </c>
      <c r="Y54" s="21" t="s">
        <v>46</v>
      </c>
      <c r="Z54" s="3" t="s">
        <v>48</v>
      </c>
      <c r="AA54" s="3" t="s">
        <v>49</v>
      </c>
    </row>
    <row r="55" spans="1:27" ht="30" customHeight="1" x14ac:dyDescent="0.2">
      <c r="A55" s="2" t="s">
        <v>0</v>
      </c>
      <c r="B55" s="4">
        <v>0</v>
      </c>
      <c r="C55" s="4">
        <v>0</v>
      </c>
      <c r="D55" s="4">
        <v>0</v>
      </c>
      <c r="E55" s="4">
        <v>1</v>
      </c>
      <c r="F55" s="4">
        <v>0</v>
      </c>
      <c r="G55" s="4">
        <v>0</v>
      </c>
      <c r="H55" s="4">
        <v>0</v>
      </c>
      <c r="I55" s="4">
        <v>0</v>
      </c>
      <c r="J55" s="4">
        <v>0</v>
      </c>
      <c r="K55" s="4">
        <v>1</v>
      </c>
      <c r="L55" s="4">
        <v>0</v>
      </c>
      <c r="M55" s="4">
        <v>0</v>
      </c>
      <c r="N55" s="4">
        <v>0</v>
      </c>
      <c r="O55" s="4">
        <v>0</v>
      </c>
      <c r="P55" s="4">
        <v>0</v>
      </c>
      <c r="Q55" s="4">
        <v>0</v>
      </c>
      <c r="R55" s="4">
        <v>0</v>
      </c>
      <c r="S55" s="4">
        <v>0</v>
      </c>
      <c r="T55" s="4">
        <v>0</v>
      </c>
      <c r="U55" s="4">
        <v>0</v>
      </c>
      <c r="V55" s="4">
        <v>0</v>
      </c>
      <c r="W55" s="4">
        <v>0</v>
      </c>
      <c r="X55" s="23">
        <f>SUM(B55:W55)</f>
        <v>2</v>
      </c>
      <c r="Y55" s="5">
        <v>1</v>
      </c>
      <c r="Z55">
        <f>SUM(X55:Y55)</f>
        <v>3</v>
      </c>
      <c r="AA55" s="29">
        <f>1-(Y55/Z55)</f>
        <v>0.66666666666666674</v>
      </c>
    </row>
    <row r="56" spans="1:27" x14ac:dyDescent="0.2">
      <c r="A56" s="1" t="s">
        <v>1</v>
      </c>
      <c r="B56" s="7">
        <v>0</v>
      </c>
      <c r="C56">
        <v>1</v>
      </c>
      <c r="D56">
        <v>0</v>
      </c>
      <c r="E56">
        <v>1</v>
      </c>
      <c r="F56">
        <v>0</v>
      </c>
      <c r="G56">
        <v>0</v>
      </c>
      <c r="H56">
        <v>0</v>
      </c>
      <c r="I56">
        <v>0</v>
      </c>
      <c r="J56">
        <v>0</v>
      </c>
      <c r="K56">
        <v>0</v>
      </c>
      <c r="L56">
        <v>0</v>
      </c>
      <c r="M56">
        <v>0</v>
      </c>
      <c r="N56">
        <v>0</v>
      </c>
      <c r="O56">
        <v>0</v>
      </c>
      <c r="P56">
        <v>0</v>
      </c>
      <c r="Q56">
        <v>0</v>
      </c>
      <c r="R56">
        <v>0</v>
      </c>
      <c r="S56" s="4">
        <v>1</v>
      </c>
      <c r="T56" s="4">
        <v>0</v>
      </c>
      <c r="U56" s="4">
        <v>0</v>
      </c>
      <c r="V56" s="4">
        <v>0</v>
      </c>
      <c r="W56" s="4">
        <v>0</v>
      </c>
      <c r="X56" s="24">
        <f t="shared" ref="X56:X76" si="10">SUM(B56:W56)</f>
        <v>3</v>
      </c>
      <c r="Y56" s="5">
        <v>5</v>
      </c>
      <c r="Z56">
        <f t="shared" ref="Z56:Z76" si="11">SUM(X56:Y56)</f>
        <v>8</v>
      </c>
      <c r="AA56" s="26">
        <f t="shared" ref="AA56:AA76" si="12">1-(Y56/Z56)</f>
        <v>0.375</v>
      </c>
    </row>
    <row r="57" spans="1:27" x14ac:dyDescent="0.2">
      <c r="A57" s="1" t="s">
        <v>2</v>
      </c>
      <c r="B57" s="7">
        <v>0</v>
      </c>
      <c r="C57" s="8">
        <v>0</v>
      </c>
      <c r="D57">
        <v>0</v>
      </c>
      <c r="E57">
        <v>0</v>
      </c>
      <c r="F57">
        <v>0</v>
      </c>
      <c r="G57">
        <v>0</v>
      </c>
      <c r="H57">
        <v>0</v>
      </c>
      <c r="I57">
        <v>1</v>
      </c>
      <c r="J57">
        <v>0</v>
      </c>
      <c r="K57">
        <v>0</v>
      </c>
      <c r="L57">
        <v>0</v>
      </c>
      <c r="M57">
        <v>0</v>
      </c>
      <c r="N57">
        <v>0</v>
      </c>
      <c r="O57">
        <v>0</v>
      </c>
      <c r="P57">
        <v>0</v>
      </c>
      <c r="Q57">
        <v>0</v>
      </c>
      <c r="R57">
        <v>0</v>
      </c>
      <c r="S57" s="4">
        <v>0</v>
      </c>
      <c r="T57" s="4">
        <v>0</v>
      </c>
      <c r="U57" s="4">
        <v>0</v>
      </c>
      <c r="V57" s="4">
        <v>0</v>
      </c>
      <c r="W57" s="4">
        <v>0</v>
      </c>
      <c r="X57" s="24">
        <f t="shared" si="10"/>
        <v>1</v>
      </c>
      <c r="Y57" s="5">
        <v>0</v>
      </c>
      <c r="Z57">
        <f t="shared" si="11"/>
        <v>1</v>
      </c>
      <c r="AA57" s="26">
        <f t="shared" si="12"/>
        <v>1</v>
      </c>
    </row>
    <row r="58" spans="1:27" x14ac:dyDescent="0.2">
      <c r="A58" s="1" t="s">
        <v>3</v>
      </c>
      <c r="B58" s="7">
        <v>0</v>
      </c>
      <c r="C58" s="8">
        <v>0</v>
      </c>
      <c r="D58" s="8">
        <v>0</v>
      </c>
      <c r="E58">
        <v>5</v>
      </c>
      <c r="F58">
        <v>6</v>
      </c>
      <c r="G58">
        <v>0</v>
      </c>
      <c r="H58">
        <v>2</v>
      </c>
      <c r="I58">
        <v>1</v>
      </c>
      <c r="J58">
        <v>2</v>
      </c>
      <c r="K58">
        <v>0</v>
      </c>
      <c r="L58">
        <v>0</v>
      </c>
      <c r="M58">
        <v>0</v>
      </c>
      <c r="N58">
        <v>0</v>
      </c>
      <c r="O58">
        <v>0</v>
      </c>
      <c r="P58">
        <v>0</v>
      </c>
      <c r="Q58">
        <v>0</v>
      </c>
      <c r="R58">
        <v>0</v>
      </c>
      <c r="S58" s="4">
        <v>0</v>
      </c>
      <c r="T58" s="4">
        <v>0</v>
      </c>
      <c r="U58" s="4">
        <v>0</v>
      </c>
      <c r="V58" s="4">
        <v>0</v>
      </c>
      <c r="W58" s="4">
        <v>0</v>
      </c>
      <c r="X58" s="24">
        <f t="shared" si="10"/>
        <v>16</v>
      </c>
      <c r="Y58" s="5">
        <v>6</v>
      </c>
      <c r="Z58">
        <f t="shared" si="11"/>
        <v>22</v>
      </c>
      <c r="AA58" s="26">
        <f t="shared" si="12"/>
        <v>0.72727272727272729</v>
      </c>
    </row>
    <row r="59" spans="1:27" x14ac:dyDescent="0.2">
      <c r="A59" s="1" t="s">
        <v>4</v>
      </c>
      <c r="B59" s="7">
        <v>0</v>
      </c>
      <c r="C59" s="8">
        <v>0</v>
      </c>
      <c r="D59" s="8">
        <v>0</v>
      </c>
      <c r="E59" s="8">
        <v>0</v>
      </c>
      <c r="F59">
        <v>0</v>
      </c>
      <c r="G59">
        <v>0</v>
      </c>
      <c r="H59">
        <v>0</v>
      </c>
      <c r="I59">
        <v>0</v>
      </c>
      <c r="J59">
        <v>0</v>
      </c>
      <c r="K59">
        <v>1</v>
      </c>
      <c r="L59">
        <v>0</v>
      </c>
      <c r="M59">
        <v>0</v>
      </c>
      <c r="N59">
        <v>1</v>
      </c>
      <c r="O59">
        <v>0</v>
      </c>
      <c r="P59">
        <v>1</v>
      </c>
      <c r="Q59">
        <v>0</v>
      </c>
      <c r="R59">
        <v>0</v>
      </c>
      <c r="S59" s="4">
        <v>0</v>
      </c>
      <c r="T59" s="4">
        <v>0</v>
      </c>
      <c r="U59" s="4">
        <v>0</v>
      </c>
      <c r="V59" s="4">
        <v>1</v>
      </c>
      <c r="W59" s="4">
        <v>1</v>
      </c>
      <c r="X59" s="24">
        <f t="shared" si="10"/>
        <v>5</v>
      </c>
      <c r="Y59" s="5">
        <v>3</v>
      </c>
      <c r="Z59">
        <f t="shared" si="11"/>
        <v>8</v>
      </c>
      <c r="AA59" s="26">
        <f t="shared" si="12"/>
        <v>0.625</v>
      </c>
    </row>
    <row r="60" spans="1:27" x14ac:dyDescent="0.2">
      <c r="A60" s="1" t="s">
        <v>17</v>
      </c>
      <c r="B60" s="7">
        <v>0</v>
      </c>
      <c r="C60" s="8">
        <v>0</v>
      </c>
      <c r="D60" s="8">
        <v>0</v>
      </c>
      <c r="E60" s="8">
        <v>0</v>
      </c>
      <c r="F60" s="8">
        <v>0</v>
      </c>
      <c r="G60">
        <v>1</v>
      </c>
      <c r="H60">
        <v>2</v>
      </c>
      <c r="I60">
        <v>0</v>
      </c>
      <c r="J60">
        <v>1</v>
      </c>
      <c r="K60">
        <v>1</v>
      </c>
      <c r="L60">
        <v>0</v>
      </c>
      <c r="M60">
        <v>0</v>
      </c>
      <c r="N60">
        <v>1</v>
      </c>
      <c r="O60">
        <v>0</v>
      </c>
      <c r="P60">
        <v>0</v>
      </c>
      <c r="Q60">
        <v>0</v>
      </c>
      <c r="R60">
        <v>1</v>
      </c>
      <c r="S60" s="4">
        <v>1</v>
      </c>
      <c r="T60" s="4">
        <v>0</v>
      </c>
      <c r="U60" s="4">
        <v>1</v>
      </c>
      <c r="V60" s="4">
        <v>0</v>
      </c>
      <c r="W60" s="4">
        <v>0</v>
      </c>
      <c r="X60" s="24">
        <f t="shared" si="10"/>
        <v>9</v>
      </c>
      <c r="Y60" s="5">
        <v>3</v>
      </c>
      <c r="Z60">
        <f t="shared" si="11"/>
        <v>12</v>
      </c>
      <c r="AA60" s="26">
        <f t="shared" si="12"/>
        <v>0.75</v>
      </c>
    </row>
    <row r="61" spans="1:27" x14ac:dyDescent="0.2">
      <c r="A61" s="1" t="s">
        <v>5</v>
      </c>
      <c r="B61" s="7">
        <v>0</v>
      </c>
      <c r="C61" s="8">
        <v>0</v>
      </c>
      <c r="D61" s="8">
        <v>0</v>
      </c>
      <c r="E61" s="8">
        <v>0</v>
      </c>
      <c r="F61" s="8">
        <v>0</v>
      </c>
      <c r="G61" s="8">
        <v>0</v>
      </c>
      <c r="H61">
        <v>1</v>
      </c>
      <c r="I61">
        <v>1</v>
      </c>
      <c r="J61">
        <v>0</v>
      </c>
      <c r="K61">
        <v>0</v>
      </c>
      <c r="L61">
        <v>0</v>
      </c>
      <c r="M61">
        <v>0</v>
      </c>
      <c r="N61">
        <v>1</v>
      </c>
      <c r="O61">
        <v>0</v>
      </c>
      <c r="P61">
        <v>0</v>
      </c>
      <c r="Q61">
        <v>0</v>
      </c>
      <c r="R61">
        <v>0</v>
      </c>
      <c r="S61" s="4">
        <v>0</v>
      </c>
      <c r="T61" s="4">
        <v>0</v>
      </c>
      <c r="U61" s="4">
        <v>0</v>
      </c>
      <c r="V61" s="4">
        <v>1</v>
      </c>
      <c r="W61" s="4">
        <v>0</v>
      </c>
      <c r="X61" s="24">
        <f t="shared" si="10"/>
        <v>4</v>
      </c>
      <c r="Y61" s="5">
        <v>1</v>
      </c>
      <c r="Z61">
        <f t="shared" si="11"/>
        <v>5</v>
      </c>
      <c r="AA61" s="26">
        <f t="shared" si="12"/>
        <v>0.8</v>
      </c>
    </row>
    <row r="62" spans="1:27" x14ac:dyDescent="0.2">
      <c r="A62" s="1" t="s">
        <v>6</v>
      </c>
      <c r="B62" s="7">
        <v>0</v>
      </c>
      <c r="C62" s="8">
        <v>0</v>
      </c>
      <c r="D62" s="8">
        <v>0</v>
      </c>
      <c r="E62" s="8">
        <v>0</v>
      </c>
      <c r="F62" s="8">
        <v>0</v>
      </c>
      <c r="G62" s="8">
        <v>0</v>
      </c>
      <c r="H62" s="8">
        <v>0</v>
      </c>
      <c r="I62">
        <v>2</v>
      </c>
      <c r="J62">
        <v>3</v>
      </c>
      <c r="K62">
        <v>3</v>
      </c>
      <c r="L62">
        <v>2</v>
      </c>
      <c r="M62">
        <v>2</v>
      </c>
      <c r="N62">
        <v>1</v>
      </c>
      <c r="O62">
        <v>2</v>
      </c>
      <c r="P62">
        <v>1</v>
      </c>
      <c r="Q62">
        <v>0</v>
      </c>
      <c r="R62">
        <v>0</v>
      </c>
      <c r="S62" s="4">
        <v>1</v>
      </c>
      <c r="T62" s="4">
        <v>0</v>
      </c>
      <c r="U62" s="4">
        <v>0</v>
      </c>
      <c r="V62" s="4">
        <v>0</v>
      </c>
      <c r="W62" s="4">
        <v>0</v>
      </c>
      <c r="X62" s="24">
        <f t="shared" si="10"/>
        <v>17</v>
      </c>
      <c r="Y62" s="5">
        <v>7</v>
      </c>
      <c r="Z62">
        <f t="shared" si="11"/>
        <v>24</v>
      </c>
      <c r="AA62" s="26">
        <f t="shared" si="12"/>
        <v>0.70833333333333326</v>
      </c>
    </row>
    <row r="63" spans="1:27" x14ac:dyDescent="0.2">
      <c r="A63" s="1" t="s">
        <v>7</v>
      </c>
      <c r="B63" s="7">
        <v>0</v>
      </c>
      <c r="C63" s="8">
        <v>0</v>
      </c>
      <c r="D63" s="8">
        <v>0</v>
      </c>
      <c r="E63" s="8">
        <v>0</v>
      </c>
      <c r="F63" s="8">
        <v>0</v>
      </c>
      <c r="G63" s="8">
        <v>0</v>
      </c>
      <c r="H63" s="8">
        <v>0</v>
      </c>
      <c r="I63" s="8">
        <v>0</v>
      </c>
      <c r="J63">
        <v>3</v>
      </c>
      <c r="K63">
        <v>2</v>
      </c>
      <c r="L63">
        <v>1</v>
      </c>
      <c r="M63">
        <v>2</v>
      </c>
      <c r="N63">
        <v>1</v>
      </c>
      <c r="O63">
        <v>1</v>
      </c>
      <c r="P63">
        <v>0</v>
      </c>
      <c r="Q63">
        <v>0</v>
      </c>
      <c r="R63">
        <v>0</v>
      </c>
      <c r="S63" s="4">
        <v>0</v>
      </c>
      <c r="T63" s="4">
        <v>0</v>
      </c>
      <c r="U63" s="4">
        <v>0</v>
      </c>
      <c r="V63" s="4">
        <v>0</v>
      </c>
      <c r="W63" s="4">
        <v>0</v>
      </c>
      <c r="X63" s="24">
        <f t="shared" si="10"/>
        <v>10</v>
      </c>
      <c r="Y63" s="5">
        <v>2</v>
      </c>
      <c r="Z63">
        <f t="shared" si="11"/>
        <v>12</v>
      </c>
      <c r="AA63" s="26">
        <f t="shared" si="12"/>
        <v>0.83333333333333337</v>
      </c>
    </row>
    <row r="64" spans="1:27" x14ac:dyDescent="0.2">
      <c r="A64" s="1" t="s">
        <v>8</v>
      </c>
      <c r="B64" s="7">
        <v>0</v>
      </c>
      <c r="C64" s="8">
        <v>0</v>
      </c>
      <c r="D64" s="8">
        <v>0</v>
      </c>
      <c r="E64" s="8">
        <v>0</v>
      </c>
      <c r="F64" s="8">
        <v>0</v>
      </c>
      <c r="G64" s="8">
        <v>0</v>
      </c>
      <c r="H64" s="8">
        <v>0</v>
      </c>
      <c r="I64" s="8">
        <v>0</v>
      </c>
      <c r="J64" s="8">
        <v>0</v>
      </c>
      <c r="K64">
        <v>1</v>
      </c>
      <c r="L64">
        <v>3</v>
      </c>
      <c r="M64">
        <v>2</v>
      </c>
      <c r="N64">
        <v>3</v>
      </c>
      <c r="O64">
        <v>0</v>
      </c>
      <c r="P64">
        <v>0</v>
      </c>
      <c r="Q64">
        <v>0</v>
      </c>
      <c r="R64">
        <v>1</v>
      </c>
      <c r="S64" s="4">
        <v>0</v>
      </c>
      <c r="T64" s="4">
        <v>0</v>
      </c>
      <c r="U64" s="4">
        <v>0</v>
      </c>
      <c r="V64" s="4">
        <v>0</v>
      </c>
      <c r="W64" s="4">
        <v>0</v>
      </c>
      <c r="X64" s="24">
        <f t="shared" si="10"/>
        <v>10</v>
      </c>
      <c r="Y64" s="5">
        <v>7</v>
      </c>
      <c r="Z64">
        <f t="shared" si="11"/>
        <v>17</v>
      </c>
      <c r="AA64" s="26">
        <f t="shared" si="12"/>
        <v>0.58823529411764708</v>
      </c>
    </row>
    <row r="65" spans="1:27" x14ac:dyDescent="0.2">
      <c r="A65" s="1" t="s">
        <v>9</v>
      </c>
      <c r="B65" s="7">
        <v>0</v>
      </c>
      <c r="C65" s="8">
        <v>0</v>
      </c>
      <c r="D65" s="8">
        <v>0</v>
      </c>
      <c r="E65" s="8">
        <v>0</v>
      </c>
      <c r="F65" s="8">
        <v>0</v>
      </c>
      <c r="G65" s="8">
        <v>0</v>
      </c>
      <c r="H65" s="8">
        <v>0</v>
      </c>
      <c r="I65" s="8">
        <v>0</v>
      </c>
      <c r="J65" s="8">
        <v>0</v>
      </c>
      <c r="K65" s="8">
        <v>0</v>
      </c>
      <c r="L65">
        <v>3</v>
      </c>
      <c r="M65">
        <v>1</v>
      </c>
      <c r="N65">
        <v>0</v>
      </c>
      <c r="O65">
        <v>2</v>
      </c>
      <c r="P65">
        <v>0</v>
      </c>
      <c r="Q65">
        <v>0</v>
      </c>
      <c r="R65">
        <v>2</v>
      </c>
      <c r="S65" s="4">
        <v>0</v>
      </c>
      <c r="T65" s="4">
        <v>0</v>
      </c>
      <c r="U65" s="4">
        <v>0</v>
      </c>
      <c r="V65" s="4">
        <v>1</v>
      </c>
      <c r="W65" s="4">
        <v>0</v>
      </c>
      <c r="X65" s="24">
        <f t="shared" si="10"/>
        <v>9</v>
      </c>
      <c r="Y65" s="5">
        <v>4</v>
      </c>
      <c r="Z65">
        <f t="shared" si="11"/>
        <v>13</v>
      </c>
      <c r="AA65" s="26">
        <f t="shared" si="12"/>
        <v>0.69230769230769229</v>
      </c>
    </row>
    <row r="66" spans="1:27" x14ac:dyDescent="0.2">
      <c r="A66" s="1" t="s">
        <v>10</v>
      </c>
      <c r="B66" s="7">
        <v>0</v>
      </c>
      <c r="C66" s="8">
        <v>0</v>
      </c>
      <c r="D66" s="8">
        <v>0</v>
      </c>
      <c r="E66" s="8">
        <v>0</v>
      </c>
      <c r="F66" s="8">
        <v>0</v>
      </c>
      <c r="G66" s="8">
        <v>0</v>
      </c>
      <c r="H66" s="8">
        <v>0</v>
      </c>
      <c r="I66" s="8">
        <v>0</v>
      </c>
      <c r="J66" s="8">
        <v>0</v>
      </c>
      <c r="K66" s="8">
        <v>0</v>
      </c>
      <c r="L66" s="8">
        <v>0</v>
      </c>
      <c r="M66">
        <v>6</v>
      </c>
      <c r="N66">
        <v>8</v>
      </c>
      <c r="O66">
        <v>2</v>
      </c>
      <c r="P66">
        <v>2</v>
      </c>
      <c r="Q66">
        <v>1</v>
      </c>
      <c r="R66">
        <v>3</v>
      </c>
      <c r="S66" s="4">
        <v>1</v>
      </c>
      <c r="T66" s="4">
        <v>0</v>
      </c>
      <c r="U66" s="4">
        <v>2</v>
      </c>
      <c r="V66" s="4">
        <v>1</v>
      </c>
      <c r="W66" s="4">
        <v>0</v>
      </c>
      <c r="X66" s="24">
        <f t="shared" si="10"/>
        <v>26</v>
      </c>
      <c r="Y66" s="5">
        <v>13</v>
      </c>
      <c r="Z66">
        <f t="shared" si="11"/>
        <v>39</v>
      </c>
      <c r="AA66" s="26">
        <f t="shared" si="12"/>
        <v>0.66666666666666674</v>
      </c>
    </row>
    <row r="67" spans="1:27" x14ac:dyDescent="0.2">
      <c r="A67" s="1" t="s">
        <v>11</v>
      </c>
      <c r="B67" s="7">
        <v>0</v>
      </c>
      <c r="C67" s="8">
        <v>0</v>
      </c>
      <c r="D67" s="8">
        <v>0</v>
      </c>
      <c r="E67" s="8">
        <v>0</v>
      </c>
      <c r="F67" s="8">
        <v>0</v>
      </c>
      <c r="G67" s="8">
        <v>0</v>
      </c>
      <c r="H67" s="8">
        <v>0</v>
      </c>
      <c r="I67" s="8">
        <v>0</v>
      </c>
      <c r="J67" s="8">
        <v>0</v>
      </c>
      <c r="K67" s="8">
        <v>0</v>
      </c>
      <c r="L67" s="8">
        <v>0</v>
      </c>
      <c r="M67" s="8">
        <v>0</v>
      </c>
      <c r="N67">
        <v>0</v>
      </c>
      <c r="O67">
        <v>1</v>
      </c>
      <c r="P67">
        <v>0</v>
      </c>
      <c r="Q67">
        <v>2</v>
      </c>
      <c r="R67">
        <v>1</v>
      </c>
      <c r="S67" s="4">
        <v>0</v>
      </c>
      <c r="T67" s="4">
        <v>0</v>
      </c>
      <c r="U67" s="4">
        <v>0</v>
      </c>
      <c r="V67" s="4">
        <v>0</v>
      </c>
      <c r="W67" s="4">
        <v>0</v>
      </c>
      <c r="X67" s="24">
        <f t="shared" si="10"/>
        <v>4</v>
      </c>
      <c r="Y67" s="5">
        <v>6</v>
      </c>
      <c r="Z67">
        <f t="shared" si="11"/>
        <v>10</v>
      </c>
      <c r="AA67" s="26">
        <f t="shared" si="12"/>
        <v>0.4</v>
      </c>
    </row>
    <row r="68" spans="1:27" x14ac:dyDescent="0.2">
      <c r="A68" s="1" t="s">
        <v>12</v>
      </c>
      <c r="B68" s="7">
        <v>0</v>
      </c>
      <c r="C68" s="8">
        <v>0</v>
      </c>
      <c r="D68" s="8">
        <v>0</v>
      </c>
      <c r="E68" s="8">
        <v>0</v>
      </c>
      <c r="F68" s="8">
        <v>0</v>
      </c>
      <c r="G68" s="8">
        <v>0</v>
      </c>
      <c r="H68" s="8">
        <v>0</v>
      </c>
      <c r="I68" s="8">
        <v>0</v>
      </c>
      <c r="J68" s="8">
        <v>0</v>
      </c>
      <c r="K68" s="8">
        <v>0</v>
      </c>
      <c r="L68" s="8">
        <v>0</v>
      </c>
      <c r="M68" s="8">
        <v>0</v>
      </c>
      <c r="N68" s="8">
        <v>0</v>
      </c>
      <c r="O68">
        <v>2</v>
      </c>
      <c r="P68">
        <v>2</v>
      </c>
      <c r="Q68">
        <v>1</v>
      </c>
      <c r="R68">
        <v>0</v>
      </c>
      <c r="S68" s="4">
        <v>2</v>
      </c>
      <c r="T68" s="4">
        <v>1</v>
      </c>
      <c r="U68" s="4">
        <v>0</v>
      </c>
      <c r="V68" s="4">
        <v>0</v>
      </c>
      <c r="W68" s="4">
        <v>0</v>
      </c>
      <c r="X68" s="24">
        <f t="shared" si="10"/>
        <v>8</v>
      </c>
      <c r="Y68" s="5">
        <v>10</v>
      </c>
      <c r="Z68">
        <f t="shared" si="11"/>
        <v>18</v>
      </c>
      <c r="AA68" s="26">
        <f t="shared" si="12"/>
        <v>0.44444444444444442</v>
      </c>
    </row>
    <row r="69" spans="1:27" x14ac:dyDescent="0.2">
      <c r="A69" s="1" t="s">
        <v>13</v>
      </c>
      <c r="B69" s="7">
        <v>0</v>
      </c>
      <c r="C69" s="8">
        <v>0</v>
      </c>
      <c r="D69" s="8">
        <v>0</v>
      </c>
      <c r="E69" s="8">
        <v>0</v>
      </c>
      <c r="F69" s="8">
        <v>0</v>
      </c>
      <c r="G69" s="8">
        <v>0</v>
      </c>
      <c r="H69" s="8">
        <v>0</v>
      </c>
      <c r="I69" s="8">
        <v>0</v>
      </c>
      <c r="J69" s="8">
        <v>0</v>
      </c>
      <c r="K69" s="8">
        <v>0</v>
      </c>
      <c r="L69" s="8">
        <v>0</v>
      </c>
      <c r="M69" s="8">
        <v>0</v>
      </c>
      <c r="N69" s="8">
        <v>0</v>
      </c>
      <c r="O69" s="8">
        <v>0</v>
      </c>
      <c r="P69">
        <v>0</v>
      </c>
      <c r="Q69">
        <v>2</v>
      </c>
      <c r="R69">
        <v>0</v>
      </c>
      <c r="S69" s="4">
        <v>1</v>
      </c>
      <c r="T69" s="4">
        <v>2</v>
      </c>
      <c r="U69" s="4">
        <v>0</v>
      </c>
      <c r="V69" s="4">
        <v>0</v>
      </c>
      <c r="W69" s="4">
        <v>0</v>
      </c>
      <c r="X69" s="24">
        <f t="shared" si="10"/>
        <v>5</v>
      </c>
      <c r="Y69" s="5">
        <v>4</v>
      </c>
      <c r="Z69">
        <f t="shared" si="11"/>
        <v>9</v>
      </c>
      <c r="AA69" s="26">
        <f t="shared" si="12"/>
        <v>0.55555555555555558</v>
      </c>
    </row>
    <row r="70" spans="1:27" x14ac:dyDescent="0.2">
      <c r="A70" s="1" t="s">
        <v>14</v>
      </c>
      <c r="B70" s="7">
        <v>0</v>
      </c>
      <c r="C70" s="8">
        <v>0</v>
      </c>
      <c r="D70" s="8">
        <v>0</v>
      </c>
      <c r="E70" s="8">
        <v>0</v>
      </c>
      <c r="F70" s="8">
        <v>0</v>
      </c>
      <c r="G70" s="8">
        <v>0</v>
      </c>
      <c r="H70" s="8">
        <v>0</v>
      </c>
      <c r="I70" s="8">
        <v>0</v>
      </c>
      <c r="J70" s="8">
        <v>0</v>
      </c>
      <c r="K70" s="8">
        <v>0</v>
      </c>
      <c r="L70" s="8">
        <v>0</v>
      </c>
      <c r="M70" s="8">
        <v>0</v>
      </c>
      <c r="N70" s="8">
        <v>0</v>
      </c>
      <c r="O70" s="8">
        <v>0</v>
      </c>
      <c r="P70" s="8">
        <v>0</v>
      </c>
      <c r="Q70">
        <v>6</v>
      </c>
      <c r="R70">
        <v>5</v>
      </c>
      <c r="S70" s="4">
        <v>2</v>
      </c>
      <c r="T70" s="4">
        <v>1</v>
      </c>
      <c r="U70" s="4">
        <v>2</v>
      </c>
      <c r="V70" s="4">
        <v>3</v>
      </c>
      <c r="W70" s="4">
        <v>0</v>
      </c>
      <c r="X70" s="24">
        <f t="shared" si="10"/>
        <v>19</v>
      </c>
      <c r="Y70" s="5">
        <v>12</v>
      </c>
      <c r="Z70">
        <f t="shared" si="11"/>
        <v>31</v>
      </c>
      <c r="AA70" s="26">
        <f t="shared" si="12"/>
        <v>0.61290322580645162</v>
      </c>
    </row>
    <row r="71" spans="1:27" x14ac:dyDescent="0.2">
      <c r="A71" s="1" t="s">
        <v>15</v>
      </c>
      <c r="B71" s="7">
        <v>0</v>
      </c>
      <c r="C71" s="8">
        <v>0</v>
      </c>
      <c r="D71" s="8">
        <v>0</v>
      </c>
      <c r="E71" s="8">
        <v>0</v>
      </c>
      <c r="F71" s="8">
        <v>0</v>
      </c>
      <c r="G71" s="8">
        <v>0</v>
      </c>
      <c r="H71" s="8">
        <v>0</v>
      </c>
      <c r="I71" s="8">
        <v>0</v>
      </c>
      <c r="J71" s="8">
        <v>0</v>
      </c>
      <c r="K71" s="8">
        <v>0</v>
      </c>
      <c r="L71" s="8">
        <v>0</v>
      </c>
      <c r="M71" s="8">
        <v>0</v>
      </c>
      <c r="N71" s="8">
        <v>0</v>
      </c>
      <c r="O71" s="8">
        <v>0</v>
      </c>
      <c r="P71" s="8">
        <v>0</v>
      </c>
      <c r="Q71" s="8">
        <v>0</v>
      </c>
      <c r="R71">
        <v>2</v>
      </c>
      <c r="S71" s="4">
        <v>2</v>
      </c>
      <c r="T71" s="4">
        <v>1</v>
      </c>
      <c r="U71" s="4">
        <v>1</v>
      </c>
      <c r="V71" s="4">
        <v>1</v>
      </c>
      <c r="W71" s="4">
        <v>0</v>
      </c>
      <c r="X71" s="24">
        <f t="shared" si="10"/>
        <v>7</v>
      </c>
      <c r="Y71" s="5">
        <v>1</v>
      </c>
      <c r="Z71">
        <f t="shared" si="11"/>
        <v>8</v>
      </c>
      <c r="AA71" s="26">
        <f t="shared" si="12"/>
        <v>0.875</v>
      </c>
    </row>
    <row r="72" spans="1:27" x14ac:dyDescent="0.2">
      <c r="A72" s="1" t="s">
        <v>16</v>
      </c>
      <c r="B72" s="7">
        <v>0</v>
      </c>
      <c r="C72" s="8">
        <v>0</v>
      </c>
      <c r="D72" s="8">
        <v>0</v>
      </c>
      <c r="E72" s="8">
        <v>0</v>
      </c>
      <c r="F72" s="8">
        <v>0</v>
      </c>
      <c r="G72" s="8">
        <v>0</v>
      </c>
      <c r="H72" s="8">
        <v>0</v>
      </c>
      <c r="I72" s="8">
        <v>0</v>
      </c>
      <c r="J72" s="8">
        <v>0</v>
      </c>
      <c r="K72" s="8">
        <v>0</v>
      </c>
      <c r="L72" s="8">
        <v>0</v>
      </c>
      <c r="M72" s="8">
        <v>0</v>
      </c>
      <c r="N72" s="8">
        <v>0</v>
      </c>
      <c r="O72" s="8">
        <v>0</v>
      </c>
      <c r="P72" s="8">
        <v>0</v>
      </c>
      <c r="Q72" s="8">
        <v>0</v>
      </c>
      <c r="R72" s="8">
        <v>0</v>
      </c>
      <c r="S72">
        <v>2</v>
      </c>
      <c r="T72">
        <v>2</v>
      </c>
      <c r="U72">
        <v>0</v>
      </c>
      <c r="V72">
        <v>1</v>
      </c>
      <c r="W72">
        <v>0</v>
      </c>
      <c r="X72" s="24">
        <f t="shared" si="10"/>
        <v>5</v>
      </c>
      <c r="Y72" s="5">
        <v>10</v>
      </c>
      <c r="Z72">
        <f t="shared" si="11"/>
        <v>15</v>
      </c>
      <c r="AA72" s="26">
        <f t="shared" si="12"/>
        <v>0.33333333333333337</v>
      </c>
    </row>
    <row r="73" spans="1:27" x14ac:dyDescent="0.2">
      <c r="A73" s="1" t="s">
        <v>18</v>
      </c>
      <c r="B73" s="7">
        <v>0</v>
      </c>
      <c r="C73" s="8">
        <v>0</v>
      </c>
      <c r="D73" s="8">
        <v>0</v>
      </c>
      <c r="E73" s="8">
        <v>0</v>
      </c>
      <c r="F73" s="8">
        <v>0</v>
      </c>
      <c r="G73" s="8">
        <v>0</v>
      </c>
      <c r="H73" s="8">
        <v>0</v>
      </c>
      <c r="I73" s="8">
        <v>0</v>
      </c>
      <c r="J73" s="8">
        <v>0</v>
      </c>
      <c r="K73" s="8">
        <v>0</v>
      </c>
      <c r="L73" s="8">
        <v>0</v>
      </c>
      <c r="M73" s="8">
        <v>0</v>
      </c>
      <c r="N73" s="8">
        <v>0</v>
      </c>
      <c r="O73" s="8">
        <v>0</v>
      </c>
      <c r="P73" s="8">
        <v>0</v>
      </c>
      <c r="Q73" s="8">
        <v>0</v>
      </c>
      <c r="R73" s="8">
        <v>0</v>
      </c>
      <c r="S73" s="8">
        <v>0</v>
      </c>
      <c r="T73" s="8">
        <v>1</v>
      </c>
      <c r="U73">
        <v>3</v>
      </c>
      <c r="V73">
        <v>1</v>
      </c>
      <c r="W73">
        <v>0</v>
      </c>
      <c r="X73" s="24">
        <f t="shared" si="10"/>
        <v>5</v>
      </c>
      <c r="Y73" s="5">
        <v>10</v>
      </c>
      <c r="Z73">
        <f t="shared" si="11"/>
        <v>15</v>
      </c>
      <c r="AA73" s="26">
        <f t="shared" si="12"/>
        <v>0.33333333333333337</v>
      </c>
    </row>
    <row r="74" spans="1:27" ht="15" customHeight="1" x14ac:dyDescent="0.2">
      <c r="A74" s="9" t="s">
        <v>24</v>
      </c>
      <c r="B74" s="7">
        <v>0</v>
      </c>
      <c r="C74" s="8">
        <v>0</v>
      </c>
      <c r="D74" s="8">
        <v>0</v>
      </c>
      <c r="E74" s="10">
        <v>0</v>
      </c>
      <c r="F74" s="10">
        <v>0</v>
      </c>
      <c r="G74" s="10">
        <v>0</v>
      </c>
      <c r="H74" s="10">
        <v>0</v>
      </c>
      <c r="I74" s="10">
        <v>0</v>
      </c>
      <c r="J74" s="10">
        <v>0</v>
      </c>
      <c r="K74" s="10">
        <v>0</v>
      </c>
      <c r="L74" s="10">
        <v>0</v>
      </c>
      <c r="M74" s="10">
        <v>0</v>
      </c>
      <c r="N74" s="10">
        <v>0</v>
      </c>
      <c r="O74" s="10">
        <v>0</v>
      </c>
      <c r="P74" s="10">
        <v>0</v>
      </c>
      <c r="Q74" s="10">
        <v>0</v>
      </c>
      <c r="R74" s="10">
        <v>0</v>
      </c>
      <c r="S74" s="10">
        <v>0</v>
      </c>
      <c r="T74" s="10">
        <v>0</v>
      </c>
      <c r="U74" s="11">
        <v>6</v>
      </c>
      <c r="V74" s="11">
        <v>8</v>
      </c>
      <c r="W74" s="11">
        <v>4</v>
      </c>
      <c r="X74" s="24">
        <f t="shared" si="10"/>
        <v>18</v>
      </c>
      <c r="Y74" s="12">
        <v>30</v>
      </c>
      <c r="Z74" s="11">
        <f t="shared" si="11"/>
        <v>48</v>
      </c>
      <c r="AA74" s="27">
        <f t="shared" si="12"/>
        <v>0.375</v>
      </c>
    </row>
    <row r="75" spans="1:27" x14ac:dyDescent="0.2">
      <c r="A75" s="1" t="s">
        <v>31</v>
      </c>
      <c r="B75" s="7">
        <v>0</v>
      </c>
      <c r="C75" s="8">
        <v>0</v>
      </c>
      <c r="D75" s="8">
        <v>0</v>
      </c>
      <c r="E75" s="8">
        <v>0</v>
      </c>
      <c r="F75" s="8">
        <v>0</v>
      </c>
      <c r="G75" s="8">
        <v>0</v>
      </c>
      <c r="H75" s="8">
        <v>0</v>
      </c>
      <c r="I75" s="8">
        <v>0</v>
      </c>
      <c r="J75" s="8">
        <v>0</v>
      </c>
      <c r="K75" s="8">
        <v>0</v>
      </c>
      <c r="L75" s="8">
        <v>0</v>
      </c>
      <c r="M75" s="8">
        <v>0</v>
      </c>
      <c r="N75" s="8">
        <v>0</v>
      </c>
      <c r="O75" s="8">
        <v>0</v>
      </c>
      <c r="P75" s="8">
        <v>0</v>
      </c>
      <c r="Q75" s="8">
        <v>0</v>
      </c>
      <c r="R75" s="8">
        <v>0</v>
      </c>
      <c r="S75" s="8">
        <v>0</v>
      </c>
      <c r="T75" s="8">
        <v>0</v>
      </c>
      <c r="U75" s="10">
        <v>0</v>
      </c>
      <c r="V75">
        <v>3</v>
      </c>
      <c r="W75">
        <v>8</v>
      </c>
      <c r="X75" s="24">
        <f t="shared" si="10"/>
        <v>11</v>
      </c>
      <c r="Y75" s="5">
        <v>20</v>
      </c>
      <c r="Z75">
        <f t="shared" si="11"/>
        <v>31</v>
      </c>
      <c r="AA75" s="26">
        <f t="shared" si="12"/>
        <v>0.35483870967741937</v>
      </c>
    </row>
    <row r="76" spans="1:27" ht="30" customHeight="1" x14ac:dyDescent="0.2">
      <c r="A76" s="9" t="s">
        <v>63</v>
      </c>
      <c r="B76" s="41">
        <v>0</v>
      </c>
      <c r="C76" s="10">
        <v>0</v>
      </c>
      <c r="D76" s="10">
        <v>0</v>
      </c>
      <c r="E76" s="10">
        <v>0</v>
      </c>
      <c r="F76" s="10">
        <v>0</v>
      </c>
      <c r="G76" s="10">
        <v>0</v>
      </c>
      <c r="H76" s="10">
        <v>0</v>
      </c>
      <c r="I76" s="10">
        <v>0</v>
      </c>
      <c r="J76" s="10">
        <v>0</v>
      </c>
      <c r="K76" s="10">
        <v>0</v>
      </c>
      <c r="L76" s="10">
        <v>0</v>
      </c>
      <c r="M76" s="10">
        <v>0</v>
      </c>
      <c r="N76" s="10">
        <v>0</v>
      </c>
      <c r="O76" s="10">
        <v>0</v>
      </c>
      <c r="P76" s="10">
        <v>0</v>
      </c>
      <c r="Q76" s="10">
        <v>0</v>
      </c>
      <c r="R76" s="10">
        <v>0</v>
      </c>
      <c r="S76" s="10">
        <v>0</v>
      </c>
      <c r="T76" s="10">
        <v>0</v>
      </c>
      <c r="U76" s="10">
        <v>0</v>
      </c>
      <c r="V76" s="10">
        <v>0</v>
      </c>
      <c r="W76" s="11">
        <v>1</v>
      </c>
      <c r="X76" s="25">
        <f t="shared" si="10"/>
        <v>1</v>
      </c>
      <c r="Y76" s="12">
        <v>25</v>
      </c>
      <c r="Z76" s="11">
        <f t="shared" si="11"/>
        <v>26</v>
      </c>
      <c r="AA76" s="27">
        <f t="shared" si="12"/>
        <v>3.8461538461538436E-2</v>
      </c>
    </row>
    <row r="77" spans="1:27" ht="20.25" x14ac:dyDescent="0.3">
      <c r="A77" s="38" t="s">
        <v>28</v>
      </c>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row>
    <row r="78" spans="1:27" ht="30" customHeight="1" x14ac:dyDescent="0.25">
      <c r="A78" s="1"/>
      <c r="B78" s="42" t="s">
        <v>47</v>
      </c>
      <c r="C78" s="43"/>
      <c r="D78" s="43"/>
      <c r="E78" s="43"/>
      <c r="F78" s="43"/>
      <c r="G78" s="43"/>
      <c r="H78" s="43"/>
      <c r="I78" s="43"/>
      <c r="J78" s="43"/>
      <c r="K78" s="43"/>
      <c r="L78" s="43"/>
      <c r="M78" s="43"/>
      <c r="N78" s="43"/>
      <c r="O78" s="43"/>
      <c r="P78" s="43"/>
      <c r="Q78" s="43"/>
      <c r="R78" s="43"/>
      <c r="S78" s="43"/>
      <c r="T78" s="43"/>
      <c r="U78" s="43"/>
      <c r="V78" s="43"/>
      <c r="W78" s="20"/>
      <c r="X78" s="17"/>
      <c r="Y78" s="17"/>
    </row>
    <row r="79" spans="1:27" ht="60.75" customHeight="1" x14ac:dyDescent="0.25">
      <c r="A79" s="28" t="s">
        <v>50</v>
      </c>
      <c r="B79" s="6" t="s">
        <v>1</v>
      </c>
      <c r="C79" s="6" t="s">
        <v>2</v>
      </c>
      <c r="D79" s="6" t="s">
        <v>3</v>
      </c>
      <c r="E79" s="6" t="s">
        <v>4</v>
      </c>
      <c r="F79" s="6" t="s">
        <v>17</v>
      </c>
      <c r="G79" s="6" t="s">
        <v>5</v>
      </c>
      <c r="H79" s="6" t="s">
        <v>6</v>
      </c>
      <c r="I79" s="6" t="s">
        <v>7</v>
      </c>
      <c r="J79" s="6" t="s">
        <v>8</v>
      </c>
      <c r="K79" s="6" t="s">
        <v>9</v>
      </c>
      <c r="L79" s="6" t="s">
        <v>10</v>
      </c>
      <c r="M79" s="6" t="s">
        <v>11</v>
      </c>
      <c r="N79" s="6" t="s">
        <v>12</v>
      </c>
      <c r="O79" s="6" t="s">
        <v>13</v>
      </c>
      <c r="P79" s="6" t="s">
        <v>14</v>
      </c>
      <c r="Q79" s="6" t="s">
        <v>15</v>
      </c>
      <c r="R79" s="6" t="s">
        <v>16</v>
      </c>
      <c r="S79" s="6" t="s">
        <v>18</v>
      </c>
      <c r="T79" s="6" t="s">
        <v>24</v>
      </c>
      <c r="U79" s="6" t="s">
        <v>31</v>
      </c>
      <c r="V79" s="6" t="s">
        <v>63</v>
      </c>
      <c r="W79" s="6" t="s">
        <v>66</v>
      </c>
      <c r="X79" s="22" t="s">
        <v>45</v>
      </c>
      <c r="Y79" s="21" t="s">
        <v>46</v>
      </c>
      <c r="Z79" s="3" t="s">
        <v>48</v>
      </c>
      <c r="AA79" s="3" t="s">
        <v>49</v>
      </c>
    </row>
    <row r="80" spans="1:27" ht="30" customHeight="1" x14ac:dyDescent="0.2">
      <c r="A80" s="2" t="s">
        <v>0</v>
      </c>
      <c r="B80" s="4">
        <v>0</v>
      </c>
      <c r="C80" s="4">
        <v>0</v>
      </c>
      <c r="D80" s="4">
        <v>1</v>
      </c>
      <c r="E80" s="4">
        <v>0</v>
      </c>
      <c r="F80" s="4">
        <v>0</v>
      </c>
      <c r="G80" s="4">
        <v>0</v>
      </c>
      <c r="H80" s="4">
        <v>0</v>
      </c>
      <c r="I80" s="4">
        <v>0</v>
      </c>
      <c r="J80" s="4">
        <v>1</v>
      </c>
      <c r="K80" s="4">
        <v>0</v>
      </c>
      <c r="L80" s="4">
        <v>0</v>
      </c>
      <c r="M80" s="4">
        <v>0</v>
      </c>
      <c r="N80" s="4">
        <v>0</v>
      </c>
      <c r="O80" s="4">
        <v>0</v>
      </c>
      <c r="P80" s="4">
        <v>0</v>
      </c>
      <c r="Q80" s="4">
        <v>0</v>
      </c>
      <c r="R80" s="4">
        <v>0</v>
      </c>
      <c r="S80" s="4">
        <v>0</v>
      </c>
      <c r="T80" s="4">
        <v>0</v>
      </c>
      <c r="U80" s="4">
        <v>0</v>
      </c>
      <c r="V80" s="4">
        <v>0</v>
      </c>
      <c r="W80" s="4">
        <v>0</v>
      </c>
      <c r="X80" s="23">
        <f>SUM(B80:W80)</f>
        <v>2</v>
      </c>
      <c r="Y80" s="5">
        <v>4</v>
      </c>
      <c r="Z80">
        <f>SUM(X80:Y80)</f>
        <v>6</v>
      </c>
      <c r="AA80" s="29">
        <f>1-(Y80/Z80)</f>
        <v>0.33333333333333337</v>
      </c>
    </row>
    <row r="81" spans="1:27" x14ac:dyDescent="0.2">
      <c r="A81" s="1" t="s">
        <v>1</v>
      </c>
      <c r="B81" s="7">
        <v>0</v>
      </c>
      <c r="C81">
        <v>0</v>
      </c>
      <c r="D81">
        <v>0</v>
      </c>
      <c r="E81">
        <v>1</v>
      </c>
      <c r="F81">
        <v>0</v>
      </c>
      <c r="G81">
        <v>0</v>
      </c>
      <c r="H81">
        <v>0</v>
      </c>
      <c r="I81">
        <v>1</v>
      </c>
      <c r="J81">
        <v>0</v>
      </c>
      <c r="K81">
        <v>0</v>
      </c>
      <c r="L81">
        <v>0</v>
      </c>
      <c r="M81">
        <v>0</v>
      </c>
      <c r="N81">
        <v>0</v>
      </c>
      <c r="O81">
        <v>0</v>
      </c>
      <c r="P81">
        <v>0</v>
      </c>
      <c r="Q81">
        <v>0</v>
      </c>
      <c r="R81">
        <v>0</v>
      </c>
      <c r="S81" s="4">
        <v>0</v>
      </c>
      <c r="T81" s="4">
        <v>0</v>
      </c>
      <c r="U81" s="4">
        <v>0</v>
      </c>
      <c r="V81" s="4">
        <v>0</v>
      </c>
      <c r="W81" s="4">
        <v>0</v>
      </c>
      <c r="X81" s="24">
        <f t="shared" ref="X81:X101" si="13">SUM(B81:W81)</f>
        <v>2</v>
      </c>
      <c r="Y81" s="5">
        <v>3</v>
      </c>
      <c r="Z81">
        <f t="shared" ref="Z81:Z101" si="14">SUM(X81:Y81)</f>
        <v>5</v>
      </c>
      <c r="AA81" s="26">
        <f t="shared" ref="AA81:AA101" si="15">1-(Y81/Z81)</f>
        <v>0.4</v>
      </c>
    </row>
    <row r="82" spans="1:27" x14ac:dyDescent="0.2">
      <c r="A82" s="1" t="s">
        <v>2</v>
      </c>
      <c r="B82" s="8">
        <v>0</v>
      </c>
      <c r="C82" s="8">
        <v>0</v>
      </c>
      <c r="D82">
        <v>0</v>
      </c>
      <c r="E82">
        <v>0</v>
      </c>
      <c r="F82">
        <v>0</v>
      </c>
      <c r="G82">
        <v>0</v>
      </c>
      <c r="H82">
        <v>1</v>
      </c>
      <c r="I82">
        <v>0</v>
      </c>
      <c r="J82">
        <v>0</v>
      </c>
      <c r="K82">
        <v>0</v>
      </c>
      <c r="L82">
        <v>0</v>
      </c>
      <c r="M82">
        <v>0</v>
      </c>
      <c r="N82">
        <v>0</v>
      </c>
      <c r="O82">
        <v>0</v>
      </c>
      <c r="P82">
        <v>0</v>
      </c>
      <c r="Q82">
        <v>0</v>
      </c>
      <c r="R82">
        <v>0</v>
      </c>
      <c r="S82" s="4">
        <v>0</v>
      </c>
      <c r="T82" s="4">
        <v>0</v>
      </c>
      <c r="U82" s="4">
        <v>0</v>
      </c>
      <c r="V82" s="4">
        <v>0</v>
      </c>
      <c r="W82" s="4">
        <v>0</v>
      </c>
      <c r="X82" s="24">
        <f t="shared" si="13"/>
        <v>1</v>
      </c>
      <c r="Y82" s="5">
        <v>0</v>
      </c>
      <c r="Z82">
        <f t="shared" si="14"/>
        <v>1</v>
      </c>
      <c r="AA82" s="26">
        <f t="shared" si="15"/>
        <v>1</v>
      </c>
    </row>
    <row r="83" spans="1:27" x14ac:dyDescent="0.2">
      <c r="A83" s="1" t="s">
        <v>3</v>
      </c>
      <c r="B83" s="8">
        <v>0</v>
      </c>
      <c r="C83" s="8">
        <v>0</v>
      </c>
      <c r="D83" s="8">
        <v>0</v>
      </c>
      <c r="E83">
        <v>8</v>
      </c>
      <c r="F83">
        <v>3</v>
      </c>
      <c r="G83">
        <v>3</v>
      </c>
      <c r="H83">
        <v>2</v>
      </c>
      <c r="I83">
        <v>3</v>
      </c>
      <c r="J83">
        <v>0</v>
      </c>
      <c r="K83">
        <v>1</v>
      </c>
      <c r="L83">
        <v>1</v>
      </c>
      <c r="M83">
        <v>1</v>
      </c>
      <c r="N83">
        <v>0</v>
      </c>
      <c r="O83">
        <v>0</v>
      </c>
      <c r="P83">
        <v>0</v>
      </c>
      <c r="Q83">
        <v>0</v>
      </c>
      <c r="R83">
        <v>0</v>
      </c>
      <c r="S83" s="4">
        <v>0</v>
      </c>
      <c r="T83" s="4">
        <v>0</v>
      </c>
      <c r="U83" s="4">
        <v>0</v>
      </c>
      <c r="V83" s="4">
        <v>0</v>
      </c>
      <c r="W83" s="4">
        <v>0</v>
      </c>
      <c r="X83" s="24">
        <f t="shared" si="13"/>
        <v>22</v>
      </c>
      <c r="Y83" s="5">
        <v>5</v>
      </c>
      <c r="Z83">
        <f t="shared" si="14"/>
        <v>27</v>
      </c>
      <c r="AA83" s="26">
        <f t="shared" si="15"/>
        <v>0.81481481481481488</v>
      </c>
    </row>
    <row r="84" spans="1:27" x14ac:dyDescent="0.2">
      <c r="A84" s="1" t="s">
        <v>4</v>
      </c>
      <c r="B84" s="8">
        <v>0</v>
      </c>
      <c r="C84" s="8">
        <v>0</v>
      </c>
      <c r="D84" s="8">
        <v>0</v>
      </c>
      <c r="E84" s="8">
        <v>0</v>
      </c>
      <c r="F84">
        <v>0</v>
      </c>
      <c r="G84">
        <v>0</v>
      </c>
      <c r="H84">
        <v>0</v>
      </c>
      <c r="I84">
        <v>0</v>
      </c>
      <c r="J84">
        <v>0</v>
      </c>
      <c r="K84">
        <v>1</v>
      </c>
      <c r="L84">
        <v>0</v>
      </c>
      <c r="M84">
        <v>0</v>
      </c>
      <c r="N84">
        <v>0</v>
      </c>
      <c r="O84">
        <v>0</v>
      </c>
      <c r="P84">
        <v>0</v>
      </c>
      <c r="Q84">
        <v>0</v>
      </c>
      <c r="R84">
        <v>0</v>
      </c>
      <c r="S84" s="4">
        <v>0</v>
      </c>
      <c r="T84" s="4">
        <v>0</v>
      </c>
      <c r="U84" s="4">
        <v>0</v>
      </c>
      <c r="V84" s="4">
        <v>0</v>
      </c>
      <c r="W84" s="4">
        <v>0</v>
      </c>
      <c r="X84" s="24">
        <f t="shared" si="13"/>
        <v>1</v>
      </c>
      <c r="Y84" s="5">
        <v>1</v>
      </c>
      <c r="Z84">
        <f t="shared" si="14"/>
        <v>2</v>
      </c>
      <c r="AA84" s="26">
        <f t="shared" si="15"/>
        <v>0.5</v>
      </c>
    </row>
    <row r="85" spans="1:27" x14ac:dyDescent="0.2">
      <c r="A85" s="1" t="s">
        <v>17</v>
      </c>
      <c r="B85" s="8">
        <v>0</v>
      </c>
      <c r="C85" s="8">
        <v>0</v>
      </c>
      <c r="D85" s="8">
        <v>0</v>
      </c>
      <c r="E85" s="8">
        <v>0</v>
      </c>
      <c r="F85" s="8">
        <v>0</v>
      </c>
      <c r="G85">
        <v>1</v>
      </c>
      <c r="H85">
        <v>0</v>
      </c>
      <c r="I85">
        <v>1</v>
      </c>
      <c r="J85">
        <v>0</v>
      </c>
      <c r="K85">
        <v>0</v>
      </c>
      <c r="L85">
        <v>0</v>
      </c>
      <c r="M85">
        <v>0</v>
      </c>
      <c r="N85">
        <v>0</v>
      </c>
      <c r="O85">
        <v>0</v>
      </c>
      <c r="P85">
        <v>0</v>
      </c>
      <c r="Q85">
        <v>0</v>
      </c>
      <c r="R85">
        <v>0</v>
      </c>
      <c r="S85" s="4">
        <v>0</v>
      </c>
      <c r="T85" s="4">
        <v>0</v>
      </c>
      <c r="U85" s="4">
        <v>0</v>
      </c>
      <c r="V85" s="4">
        <v>0</v>
      </c>
      <c r="W85" s="4">
        <v>0</v>
      </c>
      <c r="X85" s="24">
        <f t="shared" si="13"/>
        <v>2</v>
      </c>
      <c r="Y85" s="5">
        <v>4</v>
      </c>
      <c r="Z85">
        <f t="shared" si="14"/>
        <v>6</v>
      </c>
      <c r="AA85" s="26">
        <f t="shared" si="15"/>
        <v>0.33333333333333337</v>
      </c>
    </row>
    <row r="86" spans="1:27" x14ac:dyDescent="0.2">
      <c r="A86" s="1" t="s">
        <v>5</v>
      </c>
      <c r="B86" s="8">
        <v>0</v>
      </c>
      <c r="C86" s="8">
        <v>0</v>
      </c>
      <c r="D86" s="8">
        <v>0</v>
      </c>
      <c r="E86" s="8">
        <v>0</v>
      </c>
      <c r="F86" s="8">
        <v>0</v>
      </c>
      <c r="G86" s="8">
        <v>0</v>
      </c>
      <c r="H86">
        <v>1</v>
      </c>
      <c r="I86">
        <v>0</v>
      </c>
      <c r="J86">
        <v>0</v>
      </c>
      <c r="K86">
        <v>0</v>
      </c>
      <c r="L86">
        <v>0</v>
      </c>
      <c r="M86">
        <v>0</v>
      </c>
      <c r="N86">
        <v>0</v>
      </c>
      <c r="O86">
        <v>0</v>
      </c>
      <c r="P86">
        <v>0</v>
      </c>
      <c r="Q86">
        <v>0</v>
      </c>
      <c r="R86">
        <v>0</v>
      </c>
      <c r="S86" s="4">
        <v>0</v>
      </c>
      <c r="T86" s="4">
        <v>0</v>
      </c>
      <c r="U86" s="4">
        <v>0</v>
      </c>
      <c r="V86" s="4">
        <v>0</v>
      </c>
      <c r="W86" s="4">
        <v>0</v>
      </c>
      <c r="X86" s="24">
        <f t="shared" si="13"/>
        <v>1</v>
      </c>
      <c r="Y86" s="5">
        <v>1</v>
      </c>
      <c r="Z86">
        <f t="shared" si="14"/>
        <v>2</v>
      </c>
      <c r="AA86" s="26">
        <f t="shared" si="15"/>
        <v>0.5</v>
      </c>
    </row>
    <row r="87" spans="1:27" x14ac:dyDescent="0.2">
      <c r="A87" s="1" t="s">
        <v>6</v>
      </c>
      <c r="B87" s="8">
        <v>0</v>
      </c>
      <c r="C87" s="8">
        <v>0</v>
      </c>
      <c r="D87" s="8">
        <v>0</v>
      </c>
      <c r="E87" s="8">
        <v>0</v>
      </c>
      <c r="F87" s="8">
        <v>0</v>
      </c>
      <c r="G87" s="8">
        <v>0</v>
      </c>
      <c r="H87" s="8">
        <v>0</v>
      </c>
      <c r="I87">
        <v>5</v>
      </c>
      <c r="J87">
        <v>7</v>
      </c>
      <c r="K87">
        <v>1</v>
      </c>
      <c r="L87">
        <v>3</v>
      </c>
      <c r="M87">
        <v>0</v>
      </c>
      <c r="N87">
        <v>0</v>
      </c>
      <c r="O87">
        <v>0</v>
      </c>
      <c r="P87">
        <v>1</v>
      </c>
      <c r="Q87">
        <v>0</v>
      </c>
      <c r="R87">
        <v>0</v>
      </c>
      <c r="S87" s="4">
        <v>0</v>
      </c>
      <c r="T87" s="4">
        <v>0</v>
      </c>
      <c r="U87" s="4">
        <v>0</v>
      </c>
      <c r="V87" s="4">
        <v>0</v>
      </c>
      <c r="W87" s="4">
        <v>0</v>
      </c>
      <c r="X87" s="24">
        <f t="shared" si="13"/>
        <v>17</v>
      </c>
      <c r="Y87" s="5">
        <v>10</v>
      </c>
      <c r="Z87">
        <f t="shared" si="14"/>
        <v>27</v>
      </c>
      <c r="AA87" s="26">
        <f t="shared" si="15"/>
        <v>0.62962962962962965</v>
      </c>
    </row>
    <row r="88" spans="1:27" x14ac:dyDescent="0.2">
      <c r="A88" s="1" t="s">
        <v>7</v>
      </c>
      <c r="B88" s="8">
        <v>0</v>
      </c>
      <c r="C88" s="8">
        <v>0</v>
      </c>
      <c r="D88" s="8">
        <v>0</v>
      </c>
      <c r="E88" s="8">
        <v>0</v>
      </c>
      <c r="F88" s="8">
        <v>0</v>
      </c>
      <c r="G88" s="8">
        <v>0</v>
      </c>
      <c r="H88" s="8">
        <v>0</v>
      </c>
      <c r="I88" s="8">
        <v>0</v>
      </c>
      <c r="J88">
        <v>0</v>
      </c>
      <c r="K88">
        <v>0</v>
      </c>
      <c r="L88">
        <v>1</v>
      </c>
      <c r="M88">
        <v>3</v>
      </c>
      <c r="N88">
        <v>0</v>
      </c>
      <c r="O88">
        <v>0</v>
      </c>
      <c r="P88">
        <v>0</v>
      </c>
      <c r="Q88">
        <v>1</v>
      </c>
      <c r="R88">
        <v>0</v>
      </c>
      <c r="S88" s="4">
        <v>1</v>
      </c>
      <c r="T88" s="4">
        <v>0</v>
      </c>
      <c r="U88" s="4">
        <v>0</v>
      </c>
      <c r="V88" s="4">
        <v>0</v>
      </c>
      <c r="W88" s="4">
        <v>0</v>
      </c>
      <c r="X88" s="24">
        <f t="shared" si="13"/>
        <v>6</v>
      </c>
      <c r="Y88" s="5">
        <v>4</v>
      </c>
      <c r="Z88">
        <f t="shared" si="14"/>
        <v>10</v>
      </c>
      <c r="AA88" s="26">
        <f t="shared" si="15"/>
        <v>0.6</v>
      </c>
    </row>
    <row r="89" spans="1:27" x14ac:dyDescent="0.2">
      <c r="A89" s="1" t="s">
        <v>8</v>
      </c>
      <c r="B89" s="8">
        <v>0</v>
      </c>
      <c r="C89" s="8">
        <v>0</v>
      </c>
      <c r="D89" s="8">
        <v>0</v>
      </c>
      <c r="E89" s="8">
        <v>0</v>
      </c>
      <c r="F89" s="8">
        <v>0</v>
      </c>
      <c r="G89" s="8">
        <v>0</v>
      </c>
      <c r="H89" s="8">
        <v>0</v>
      </c>
      <c r="I89" s="8">
        <v>0</v>
      </c>
      <c r="J89" s="8">
        <v>0</v>
      </c>
      <c r="K89">
        <v>0</v>
      </c>
      <c r="L89">
        <v>0</v>
      </c>
      <c r="M89">
        <v>1</v>
      </c>
      <c r="N89">
        <v>1</v>
      </c>
      <c r="O89">
        <v>0</v>
      </c>
      <c r="P89">
        <v>0</v>
      </c>
      <c r="Q89">
        <v>1</v>
      </c>
      <c r="R89">
        <v>0</v>
      </c>
      <c r="S89" s="4">
        <v>1</v>
      </c>
      <c r="T89" s="4">
        <v>0</v>
      </c>
      <c r="U89" s="4">
        <v>0</v>
      </c>
      <c r="V89" s="4">
        <v>0</v>
      </c>
      <c r="W89" s="4">
        <v>0</v>
      </c>
      <c r="X89" s="24">
        <f t="shared" si="13"/>
        <v>4</v>
      </c>
      <c r="Y89" s="5">
        <v>3</v>
      </c>
      <c r="Z89">
        <f t="shared" si="14"/>
        <v>7</v>
      </c>
      <c r="AA89" s="26">
        <f t="shared" si="15"/>
        <v>0.5714285714285714</v>
      </c>
    </row>
    <row r="90" spans="1:27" x14ac:dyDescent="0.2">
      <c r="A90" s="1" t="s">
        <v>9</v>
      </c>
      <c r="B90" s="8">
        <v>0</v>
      </c>
      <c r="C90" s="8">
        <v>0</v>
      </c>
      <c r="D90" s="8">
        <v>0</v>
      </c>
      <c r="E90" s="8">
        <v>0</v>
      </c>
      <c r="F90" s="8">
        <v>0</v>
      </c>
      <c r="G90" s="8">
        <v>0</v>
      </c>
      <c r="H90" s="8">
        <v>0</v>
      </c>
      <c r="I90" s="8">
        <v>0</v>
      </c>
      <c r="J90" s="8">
        <v>0</v>
      </c>
      <c r="K90" s="8">
        <v>0</v>
      </c>
      <c r="L90">
        <v>0</v>
      </c>
      <c r="M90">
        <v>0</v>
      </c>
      <c r="N90">
        <v>0</v>
      </c>
      <c r="O90">
        <v>0</v>
      </c>
      <c r="P90">
        <v>0</v>
      </c>
      <c r="Q90">
        <v>0</v>
      </c>
      <c r="R90">
        <v>0</v>
      </c>
      <c r="S90" s="4">
        <v>0</v>
      </c>
      <c r="T90" s="4">
        <v>0</v>
      </c>
      <c r="U90" s="4">
        <v>0</v>
      </c>
      <c r="V90" s="4">
        <v>1</v>
      </c>
      <c r="W90" s="4">
        <v>0</v>
      </c>
      <c r="X90" s="24">
        <f t="shared" si="13"/>
        <v>1</v>
      </c>
      <c r="Y90" s="5">
        <v>4</v>
      </c>
      <c r="Z90">
        <f t="shared" si="14"/>
        <v>5</v>
      </c>
      <c r="AA90" s="26">
        <f t="shared" si="15"/>
        <v>0.19999999999999996</v>
      </c>
    </row>
    <row r="91" spans="1:27" x14ac:dyDescent="0.2">
      <c r="A91" s="1" t="s">
        <v>10</v>
      </c>
      <c r="B91" s="8">
        <v>0</v>
      </c>
      <c r="C91" s="8">
        <v>0</v>
      </c>
      <c r="D91" s="8">
        <v>0</v>
      </c>
      <c r="E91" s="8">
        <v>0</v>
      </c>
      <c r="F91" s="8">
        <v>0</v>
      </c>
      <c r="G91" s="8">
        <v>0</v>
      </c>
      <c r="H91" s="8">
        <v>0</v>
      </c>
      <c r="I91" s="8">
        <v>0</v>
      </c>
      <c r="J91" s="8">
        <v>0</v>
      </c>
      <c r="K91" s="8">
        <v>0</v>
      </c>
      <c r="L91" s="8">
        <v>0</v>
      </c>
      <c r="M91">
        <v>3</v>
      </c>
      <c r="N91">
        <v>4</v>
      </c>
      <c r="O91">
        <v>1</v>
      </c>
      <c r="P91">
        <v>1</v>
      </c>
      <c r="Q91">
        <v>2</v>
      </c>
      <c r="R91">
        <v>0</v>
      </c>
      <c r="S91" s="4">
        <v>0</v>
      </c>
      <c r="T91" s="4">
        <v>0</v>
      </c>
      <c r="U91" s="4">
        <v>1</v>
      </c>
      <c r="V91" s="4">
        <v>0</v>
      </c>
      <c r="W91" s="4">
        <v>0</v>
      </c>
      <c r="X91" s="24">
        <f t="shared" si="13"/>
        <v>12</v>
      </c>
      <c r="Y91" s="5">
        <v>13</v>
      </c>
      <c r="Z91">
        <f t="shared" si="14"/>
        <v>25</v>
      </c>
      <c r="AA91" s="26">
        <f t="shared" si="15"/>
        <v>0.48</v>
      </c>
    </row>
    <row r="92" spans="1:27" x14ac:dyDescent="0.2">
      <c r="A92" s="1" t="s">
        <v>11</v>
      </c>
      <c r="B92" s="8">
        <v>0</v>
      </c>
      <c r="C92" s="8">
        <v>0</v>
      </c>
      <c r="D92" s="8">
        <v>0</v>
      </c>
      <c r="E92" s="8">
        <v>0</v>
      </c>
      <c r="F92" s="8">
        <v>0</v>
      </c>
      <c r="G92" s="8">
        <v>0</v>
      </c>
      <c r="H92" s="8">
        <v>0</v>
      </c>
      <c r="I92" s="8">
        <v>0</v>
      </c>
      <c r="J92" s="8">
        <v>0</v>
      </c>
      <c r="K92" s="8">
        <v>0</v>
      </c>
      <c r="L92" s="8">
        <v>0</v>
      </c>
      <c r="M92" s="8">
        <v>0</v>
      </c>
      <c r="N92">
        <v>0</v>
      </c>
      <c r="O92">
        <v>1</v>
      </c>
      <c r="P92">
        <v>0</v>
      </c>
      <c r="Q92">
        <v>0</v>
      </c>
      <c r="R92">
        <v>0</v>
      </c>
      <c r="S92" s="4">
        <v>0</v>
      </c>
      <c r="T92" s="4">
        <v>0</v>
      </c>
      <c r="U92" s="4">
        <v>0</v>
      </c>
      <c r="V92" s="4">
        <v>0</v>
      </c>
      <c r="W92" s="4">
        <v>0</v>
      </c>
      <c r="X92" s="24">
        <f t="shared" si="13"/>
        <v>1</v>
      </c>
      <c r="Y92" s="5">
        <v>10</v>
      </c>
      <c r="Z92">
        <f t="shared" si="14"/>
        <v>11</v>
      </c>
      <c r="AA92" s="26">
        <f t="shared" si="15"/>
        <v>9.0909090909090939E-2</v>
      </c>
    </row>
    <row r="93" spans="1:27" x14ac:dyDescent="0.2">
      <c r="A93" s="1" t="s">
        <v>12</v>
      </c>
      <c r="B93" s="8">
        <v>0</v>
      </c>
      <c r="C93" s="8">
        <v>0</v>
      </c>
      <c r="D93" s="8">
        <v>0</v>
      </c>
      <c r="E93" s="8">
        <v>0</v>
      </c>
      <c r="F93" s="8">
        <v>0</v>
      </c>
      <c r="G93" s="8">
        <v>0</v>
      </c>
      <c r="H93" s="8">
        <v>0</v>
      </c>
      <c r="I93" s="8">
        <v>0</v>
      </c>
      <c r="J93" s="8">
        <v>0</v>
      </c>
      <c r="K93" s="8">
        <v>0</v>
      </c>
      <c r="L93" s="8">
        <v>0</v>
      </c>
      <c r="M93" s="8">
        <v>0</v>
      </c>
      <c r="N93" s="8">
        <v>0</v>
      </c>
      <c r="O93">
        <v>3</v>
      </c>
      <c r="P93">
        <v>1</v>
      </c>
      <c r="Q93">
        <v>0</v>
      </c>
      <c r="R93">
        <v>2</v>
      </c>
      <c r="S93" s="4">
        <v>0</v>
      </c>
      <c r="T93" s="4">
        <v>1</v>
      </c>
      <c r="U93" s="4">
        <v>1</v>
      </c>
      <c r="V93" s="4">
        <v>0</v>
      </c>
      <c r="W93" s="4">
        <v>0</v>
      </c>
      <c r="X93" s="24">
        <f t="shared" si="13"/>
        <v>8</v>
      </c>
      <c r="Y93" s="5">
        <v>10</v>
      </c>
      <c r="Z93">
        <f t="shared" si="14"/>
        <v>18</v>
      </c>
      <c r="AA93" s="26">
        <f t="shared" si="15"/>
        <v>0.44444444444444442</v>
      </c>
    </row>
    <row r="94" spans="1:27" x14ac:dyDescent="0.2">
      <c r="A94" s="1" t="s">
        <v>13</v>
      </c>
      <c r="B94" s="8">
        <v>0</v>
      </c>
      <c r="C94" s="8">
        <v>0</v>
      </c>
      <c r="D94" s="8">
        <v>0</v>
      </c>
      <c r="E94" s="8">
        <v>0</v>
      </c>
      <c r="F94" s="8">
        <v>0</v>
      </c>
      <c r="G94" s="8">
        <v>0</v>
      </c>
      <c r="H94" s="8">
        <v>0</v>
      </c>
      <c r="I94" s="8">
        <v>0</v>
      </c>
      <c r="J94" s="8">
        <v>0</v>
      </c>
      <c r="K94" s="8">
        <v>0</v>
      </c>
      <c r="L94" s="8">
        <v>0</v>
      </c>
      <c r="M94" s="8">
        <v>0</v>
      </c>
      <c r="N94" s="8">
        <v>0</v>
      </c>
      <c r="O94" s="8">
        <v>0</v>
      </c>
      <c r="P94">
        <v>0</v>
      </c>
      <c r="Q94">
        <v>0</v>
      </c>
      <c r="R94">
        <v>0</v>
      </c>
      <c r="S94" s="4">
        <v>0</v>
      </c>
      <c r="T94" s="4">
        <v>2</v>
      </c>
      <c r="U94" s="4">
        <v>0</v>
      </c>
      <c r="V94" s="4">
        <v>0</v>
      </c>
      <c r="W94" s="4">
        <v>0</v>
      </c>
      <c r="X94" s="24">
        <f t="shared" si="13"/>
        <v>2</v>
      </c>
      <c r="Y94" s="5">
        <v>5</v>
      </c>
      <c r="Z94">
        <f t="shared" si="14"/>
        <v>7</v>
      </c>
      <c r="AA94" s="26">
        <f t="shared" si="15"/>
        <v>0.2857142857142857</v>
      </c>
    </row>
    <row r="95" spans="1:27" x14ac:dyDescent="0.2">
      <c r="A95" s="1" t="s">
        <v>14</v>
      </c>
      <c r="B95" s="8">
        <v>0</v>
      </c>
      <c r="C95" s="8">
        <v>0</v>
      </c>
      <c r="D95" s="8">
        <v>0</v>
      </c>
      <c r="E95" s="8">
        <v>0</v>
      </c>
      <c r="F95" s="8">
        <v>0</v>
      </c>
      <c r="G95" s="8">
        <v>0</v>
      </c>
      <c r="H95" s="8">
        <v>0</v>
      </c>
      <c r="I95" s="8">
        <v>0</v>
      </c>
      <c r="J95" s="8">
        <v>0</v>
      </c>
      <c r="K95" s="8">
        <v>0</v>
      </c>
      <c r="L95" s="8">
        <v>0</v>
      </c>
      <c r="M95" s="8">
        <v>0</v>
      </c>
      <c r="N95" s="8">
        <v>0</v>
      </c>
      <c r="O95" s="8">
        <v>0</v>
      </c>
      <c r="P95" s="8">
        <v>0</v>
      </c>
      <c r="Q95">
        <v>2</v>
      </c>
      <c r="R95">
        <v>7</v>
      </c>
      <c r="S95" s="4">
        <v>2</v>
      </c>
      <c r="T95" s="4">
        <v>0</v>
      </c>
      <c r="U95" s="4">
        <v>1</v>
      </c>
      <c r="V95" s="4">
        <v>3</v>
      </c>
      <c r="W95" s="4">
        <v>0</v>
      </c>
      <c r="X95" s="24">
        <f t="shared" si="13"/>
        <v>15</v>
      </c>
      <c r="Y95" s="5">
        <v>14</v>
      </c>
      <c r="Z95">
        <f t="shared" si="14"/>
        <v>29</v>
      </c>
      <c r="AA95" s="26">
        <f t="shared" si="15"/>
        <v>0.51724137931034475</v>
      </c>
    </row>
    <row r="96" spans="1:27" x14ac:dyDescent="0.2">
      <c r="A96" s="1" t="s">
        <v>15</v>
      </c>
      <c r="B96" s="8">
        <v>0</v>
      </c>
      <c r="C96" s="8">
        <v>0</v>
      </c>
      <c r="D96" s="8">
        <v>0</v>
      </c>
      <c r="E96" s="8">
        <v>0</v>
      </c>
      <c r="F96" s="8">
        <v>0</v>
      </c>
      <c r="G96" s="8">
        <v>0</v>
      </c>
      <c r="H96" s="8">
        <v>0</v>
      </c>
      <c r="I96" s="8">
        <v>0</v>
      </c>
      <c r="J96" s="8">
        <v>0</v>
      </c>
      <c r="K96" s="8">
        <v>0</v>
      </c>
      <c r="L96" s="8">
        <v>0</v>
      </c>
      <c r="M96" s="8">
        <v>0</v>
      </c>
      <c r="N96" s="8">
        <v>0</v>
      </c>
      <c r="O96" s="8">
        <v>0</v>
      </c>
      <c r="P96" s="8">
        <v>0</v>
      </c>
      <c r="Q96" s="8">
        <v>0</v>
      </c>
      <c r="R96">
        <v>0</v>
      </c>
      <c r="S96" s="4">
        <v>0</v>
      </c>
      <c r="T96" s="4">
        <v>0</v>
      </c>
      <c r="U96" s="4">
        <v>1</v>
      </c>
      <c r="V96" s="4">
        <v>1</v>
      </c>
      <c r="W96" s="4">
        <v>0</v>
      </c>
      <c r="X96" s="24">
        <f t="shared" si="13"/>
        <v>2</v>
      </c>
      <c r="Y96" s="5">
        <v>2</v>
      </c>
      <c r="Z96">
        <f t="shared" si="14"/>
        <v>4</v>
      </c>
      <c r="AA96" s="26">
        <f t="shared" si="15"/>
        <v>0.5</v>
      </c>
    </row>
    <row r="97" spans="1:27" x14ac:dyDescent="0.2">
      <c r="A97" s="1" t="s">
        <v>16</v>
      </c>
      <c r="B97" s="8">
        <v>0</v>
      </c>
      <c r="C97" s="8">
        <v>0</v>
      </c>
      <c r="D97" s="8">
        <v>0</v>
      </c>
      <c r="E97" s="8">
        <v>0</v>
      </c>
      <c r="F97" s="8">
        <v>0</v>
      </c>
      <c r="G97" s="8">
        <v>0</v>
      </c>
      <c r="H97" s="8">
        <v>0</v>
      </c>
      <c r="I97" s="8">
        <v>0</v>
      </c>
      <c r="J97" s="8">
        <v>0</v>
      </c>
      <c r="K97" s="8">
        <v>0</v>
      </c>
      <c r="L97" s="8">
        <v>0</v>
      </c>
      <c r="M97" s="8">
        <v>0</v>
      </c>
      <c r="N97" s="8">
        <v>0</v>
      </c>
      <c r="O97" s="8">
        <v>0</v>
      </c>
      <c r="P97" s="8">
        <v>0</v>
      </c>
      <c r="Q97" s="8">
        <v>0</v>
      </c>
      <c r="R97" s="8">
        <v>0</v>
      </c>
      <c r="S97">
        <v>4</v>
      </c>
      <c r="T97">
        <v>1</v>
      </c>
      <c r="U97">
        <v>1</v>
      </c>
      <c r="V97">
        <v>0</v>
      </c>
      <c r="W97">
        <v>1</v>
      </c>
      <c r="X97" s="24">
        <f t="shared" si="13"/>
        <v>7</v>
      </c>
      <c r="Y97" s="5">
        <v>10</v>
      </c>
      <c r="Z97">
        <f t="shared" si="14"/>
        <v>17</v>
      </c>
      <c r="AA97" s="26">
        <f t="shared" si="15"/>
        <v>0.41176470588235292</v>
      </c>
    </row>
    <row r="98" spans="1:27" x14ac:dyDescent="0.2">
      <c r="A98" s="1" t="s">
        <v>18</v>
      </c>
      <c r="B98" s="8">
        <v>0</v>
      </c>
      <c r="C98" s="8">
        <v>0</v>
      </c>
      <c r="D98" s="8">
        <v>0</v>
      </c>
      <c r="E98" s="8">
        <v>0</v>
      </c>
      <c r="F98" s="8">
        <v>0</v>
      </c>
      <c r="G98" s="8">
        <v>0</v>
      </c>
      <c r="H98" s="8">
        <v>0</v>
      </c>
      <c r="I98" s="8">
        <v>0</v>
      </c>
      <c r="J98" s="8">
        <v>0</v>
      </c>
      <c r="K98" s="8">
        <v>0</v>
      </c>
      <c r="L98" s="8">
        <v>0</v>
      </c>
      <c r="M98" s="8">
        <v>0</v>
      </c>
      <c r="N98" s="8">
        <v>0</v>
      </c>
      <c r="O98" s="8">
        <v>0</v>
      </c>
      <c r="P98" s="8">
        <v>0</v>
      </c>
      <c r="Q98" s="8">
        <v>0</v>
      </c>
      <c r="R98" s="8">
        <v>0</v>
      </c>
      <c r="S98" s="8">
        <v>0</v>
      </c>
      <c r="T98" s="8">
        <v>1</v>
      </c>
      <c r="U98">
        <v>0</v>
      </c>
      <c r="V98">
        <v>0</v>
      </c>
      <c r="W98">
        <v>1</v>
      </c>
      <c r="X98" s="24">
        <f t="shared" si="13"/>
        <v>2</v>
      </c>
      <c r="Y98" s="5">
        <v>3</v>
      </c>
      <c r="Z98">
        <f t="shared" si="14"/>
        <v>5</v>
      </c>
      <c r="AA98" s="26">
        <f t="shared" si="15"/>
        <v>0.4</v>
      </c>
    </row>
    <row r="99" spans="1:27" ht="15" customHeight="1" x14ac:dyDescent="0.2">
      <c r="A99" s="9" t="s">
        <v>24</v>
      </c>
      <c r="B99" s="10">
        <v>0</v>
      </c>
      <c r="C99" s="10">
        <v>0</v>
      </c>
      <c r="D99" s="10">
        <v>0</v>
      </c>
      <c r="E99" s="10">
        <v>0</v>
      </c>
      <c r="F99" s="10">
        <v>0</v>
      </c>
      <c r="G99" s="10">
        <v>0</v>
      </c>
      <c r="H99" s="10">
        <v>0</v>
      </c>
      <c r="I99" s="10">
        <v>0</v>
      </c>
      <c r="J99" s="10">
        <v>0</v>
      </c>
      <c r="K99" s="10">
        <v>0</v>
      </c>
      <c r="L99" s="10">
        <v>0</v>
      </c>
      <c r="M99" s="10">
        <v>0</v>
      </c>
      <c r="N99" s="10">
        <v>0</v>
      </c>
      <c r="O99" s="10">
        <v>0</v>
      </c>
      <c r="P99" s="10">
        <v>0</v>
      </c>
      <c r="Q99" s="10">
        <v>0</v>
      </c>
      <c r="R99" s="10">
        <v>0</v>
      </c>
      <c r="S99" s="10">
        <v>0</v>
      </c>
      <c r="T99" s="10">
        <v>0</v>
      </c>
      <c r="U99" s="11">
        <v>4</v>
      </c>
      <c r="V99" s="11">
        <v>8</v>
      </c>
      <c r="W99" s="11">
        <v>1</v>
      </c>
      <c r="X99" s="24">
        <f t="shared" si="13"/>
        <v>13</v>
      </c>
      <c r="Y99" s="12">
        <v>32</v>
      </c>
      <c r="Z99" s="11">
        <f t="shared" si="14"/>
        <v>45</v>
      </c>
      <c r="AA99" s="27">
        <f t="shared" si="15"/>
        <v>0.28888888888888886</v>
      </c>
    </row>
    <row r="100" spans="1:27" x14ac:dyDescent="0.2">
      <c r="A100" s="1" t="s">
        <v>31</v>
      </c>
      <c r="B100" s="8">
        <v>0</v>
      </c>
      <c r="C100" s="8">
        <v>0</v>
      </c>
      <c r="D100" s="8">
        <v>0</v>
      </c>
      <c r="E100" s="8">
        <v>0</v>
      </c>
      <c r="F100" s="8">
        <v>0</v>
      </c>
      <c r="G100" s="8">
        <v>0</v>
      </c>
      <c r="H100" s="8">
        <v>0</v>
      </c>
      <c r="I100" s="8">
        <v>0</v>
      </c>
      <c r="J100" s="8">
        <v>0</v>
      </c>
      <c r="K100" s="8">
        <v>0</v>
      </c>
      <c r="L100" s="8">
        <v>0</v>
      </c>
      <c r="M100" s="8">
        <v>0</v>
      </c>
      <c r="N100" s="8">
        <v>0</v>
      </c>
      <c r="O100" s="8">
        <v>0</v>
      </c>
      <c r="P100" s="8">
        <v>0</v>
      </c>
      <c r="Q100" s="8">
        <v>0</v>
      </c>
      <c r="R100" s="8">
        <v>0</v>
      </c>
      <c r="S100" s="8">
        <v>0</v>
      </c>
      <c r="T100" s="8">
        <v>0</v>
      </c>
      <c r="U100" s="10">
        <v>0</v>
      </c>
      <c r="V100">
        <v>0</v>
      </c>
      <c r="W100">
        <v>1</v>
      </c>
      <c r="X100" s="24">
        <f t="shared" si="13"/>
        <v>1</v>
      </c>
      <c r="Y100" s="5">
        <v>14</v>
      </c>
      <c r="Z100">
        <f t="shared" si="14"/>
        <v>15</v>
      </c>
      <c r="AA100" s="26">
        <f t="shared" si="15"/>
        <v>6.6666666666666652E-2</v>
      </c>
    </row>
    <row r="101" spans="1:27" ht="30" customHeight="1" x14ac:dyDescent="0.2">
      <c r="A101" s="9" t="s">
        <v>63</v>
      </c>
      <c r="B101" s="10">
        <v>0</v>
      </c>
      <c r="C101" s="10">
        <v>0</v>
      </c>
      <c r="D101" s="10">
        <v>0</v>
      </c>
      <c r="E101" s="10">
        <v>0</v>
      </c>
      <c r="F101" s="10">
        <v>0</v>
      </c>
      <c r="G101" s="10">
        <v>0</v>
      </c>
      <c r="H101" s="10">
        <v>0</v>
      </c>
      <c r="I101" s="10">
        <v>0</v>
      </c>
      <c r="J101" s="10">
        <v>0</v>
      </c>
      <c r="K101" s="10">
        <v>0</v>
      </c>
      <c r="L101" s="10">
        <v>0</v>
      </c>
      <c r="M101" s="10">
        <v>0</v>
      </c>
      <c r="N101" s="10">
        <v>0</v>
      </c>
      <c r="O101" s="10">
        <v>0</v>
      </c>
      <c r="P101" s="10">
        <v>0</v>
      </c>
      <c r="Q101" s="10">
        <v>0</v>
      </c>
      <c r="R101" s="10">
        <v>0</v>
      </c>
      <c r="S101" s="10">
        <v>0</v>
      </c>
      <c r="T101" s="10">
        <v>0</v>
      </c>
      <c r="U101" s="10">
        <v>0</v>
      </c>
      <c r="V101" s="10">
        <v>0</v>
      </c>
      <c r="W101" s="11">
        <v>1</v>
      </c>
      <c r="X101" s="25">
        <f t="shared" si="13"/>
        <v>1</v>
      </c>
      <c r="Y101" s="12">
        <v>18</v>
      </c>
      <c r="Z101" s="11">
        <f t="shared" si="14"/>
        <v>19</v>
      </c>
      <c r="AA101" s="27">
        <f t="shared" si="15"/>
        <v>5.2631578947368474E-2</v>
      </c>
    </row>
    <row r="102" spans="1:27" ht="20.25" x14ac:dyDescent="0.3">
      <c r="A102" s="38" t="s">
        <v>29</v>
      </c>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row>
    <row r="103" spans="1:27" ht="30" customHeight="1" x14ac:dyDescent="0.25">
      <c r="A103" s="1"/>
      <c r="B103" s="42" t="s">
        <v>47</v>
      </c>
      <c r="C103" s="43"/>
      <c r="D103" s="43"/>
      <c r="E103" s="43"/>
      <c r="F103" s="43"/>
      <c r="G103" s="43"/>
      <c r="H103" s="43"/>
      <c r="I103" s="43"/>
      <c r="J103" s="43"/>
      <c r="K103" s="43"/>
      <c r="L103" s="43"/>
      <c r="M103" s="43"/>
      <c r="N103" s="43"/>
      <c r="O103" s="43"/>
      <c r="P103" s="43"/>
      <c r="Q103" s="43"/>
      <c r="R103" s="43"/>
      <c r="S103" s="43"/>
      <c r="T103" s="43"/>
      <c r="U103" s="43"/>
      <c r="V103" s="43"/>
      <c r="W103" s="20"/>
      <c r="X103" s="17"/>
      <c r="Y103" s="17"/>
    </row>
    <row r="104" spans="1:27" ht="52.5" customHeight="1" x14ac:dyDescent="0.25">
      <c r="A104" s="28" t="s">
        <v>50</v>
      </c>
      <c r="B104" s="6" t="s">
        <v>1</v>
      </c>
      <c r="C104" s="6" t="s">
        <v>2</v>
      </c>
      <c r="D104" s="6" t="s">
        <v>3</v>
      </c>
      <c r="E104" s="6" t="s">
        <v>4</v>
      </c>
      <c r="F104" s="6" t="s">
        <v>17</v>
      </c>
      <c r="G104" s="6" t="s">
        <v>5</v>
      </c>
      <c r="H104" s="6" t="s">
        <v>6</v>
      </c>
      <c r="I104" s="6" t="s">
        <v>7</v>
      </c>
      <c r="J104" s="6" t="s">
        <v>8</v>
      </c>
      <c r="K104" s="6" t="s">
        <v>9</v>
      </c>
      <c r="L104" s="6" t="s">
        <v>10</v>
      </c>
      <c r="M104" s="6" t="s">
        <v>11</v>
      </c>
      <c r="N104" s="6" t="s">
        <v>12</v>
      </c>
      <c r="O104" s="6" t="s">
        <v>13</v>
      </c>
      <c r="P104" s="6" t="s">
        <v>14</v>
      </c>
      <c r="Q104" s="6" t="s">
        <v>15</v>
      </c>
      <c r="R104" s="6" t="s">
        <v>16</v>
      </c>
      <c r="S104" s="6" t="s">
        <v>18</v>
      </c>
      <c r="T104" s="6" t="s">
        <v>24</v>
      </c>
      <c r="U104" s="6" t="s">
        <v>31</v>
      </c>
      <c r="V104" s="6" t="s">
        <v>63</v>
      </c>
      <c r="W104" s="6" t="s">
        <v>66</v>
      </c>
      <c r="X104" s="22" t="s">
        <v>45</v>
      </c>
      <c r="Y104" s="21" t="s">
        <v>46</v>
      </c>
      <c r="Z104" s="3" t="s">
        <v>48</v>
      </c>
      <c r="AA104" s="3" t="s">
        <v>49</v>
      </c>
    </row>
    <row r="105" spans="1:27" ht="30" customHeight="1" x14ac:dyDescent="0.2">
      <c r="A105" s="2" t="s">
        <v>0</v>
      </c>
      <c r="B105" s="4">
        <v>3</v>
      </c>
      <c r="C105" s="4">
        <v>6</v>
      </c>
      <c r="D105" s="4">
        <v>4</v>
      </c>
      <c r="E105" s="4">
        <v>1</v>
      </c>
      <c r="F105" s="4">
        <v>1</v>
      </c>
      <c r="G105" s="4">
        <v>2</v>
      </c>
      <c r="H105" s="4">
        <v>0</v>
      </c>
      <c r="I105" s="4">
        <v>0</v>
      </c>
      <c r="J105" s="4">
        <v>1</v>
      </c>
      <c r="K105" s="4">
        <v>2</v>
      </c>
      <c r="L105" s="4">
        <v>0</v>
      </c>
      <c r="M105" s="4">
        <v>0</v>
      </c>
      <c r="N105" s="4">
        <v>0</v>
      </c>
      <c r="O105" s="4">
        <v>0</v>
      </c>
      <c r="P105" s="4">
        <v>1</v>
      </c>
      <c r="Q105" s="4">
        <v>0</v>
      </c>
      <c r="R105" s="4">
        <v>0</v>
      </c>
      <c r="S105" s="4">
        <v>0</v>
      </c>
      <c r="T105" s="4">
        <v>1</v>
      </c>
      <c r="U105" s="4">
        <v>0</v>
      </c>
      <c r="V105" s="4">
        <v>0</v>
      </c>
      <c r="W105" s="4">
        <v>0</v>
      </c>
      <c r="X105" s="23">
        <f>SUM(B105:W105)</f>
        <v>22</v>
      </c>
      <c r="Y105" s="5">
        <v>18</v>
      </c>
      <c r="Z105">
        <f>SUM(X105:Y105)</f>
        <v>40</v>
      </c>
      <c r="AA105" s="29">
        <f>1-(Y105/Z105)</f>
        <v>0.55000000000000004</v>
      </c>
    </row>
    <row r="106" spans="1:27" x14ac:dyDescent="0.2">
      <c r="A106" s="1" t="s">
        <v>1</v>
      </c>
      <c r="B106" s="8">
        <v>0</v>
      </c>
      <c r="C106">
        <v>8</v>
      </c>
      <c r="D106">
        <v>7</v>
      </c>
      <c r="E106">
        <v>4</v>
      </c>
      <c r="F106">
        <v>3</v>
      </c>
      <c r="G106">
        <v>0</v>
      </c>
      <c r="H106">
        <v>1</v>
      </c>
      <c r="I106">
        <v>2</v>
      </c>
      <c r="J106">
        <v>2</v>
      </c>
      <c r="K106">
        <v>1</v>
      </c>
      <c r="L106">
        <v>1</v>
      </c>
      <c r="M106">
        <v>3</v>
      </c>
      <c r="N106">
        <v>0</v>
      </c>
      <c r="O106">
        <v>1</v>
      </c>
      <c r="P106">
        <v>0</v>
      </c>
      <c r="Q106">
        <v>0</v>
      </c>
      <c r="R106">
        <v>1</v>
      </c>
      <c r="S106">
        <v>0</v>
      </c>
      <c r="T106">
        <v>0</v>
      </c>
      <c r="U106" s="4">
        <v>1</v>
      </c>
      <c r="V106" s="4">
        <v>1</v>
      </c>
      <c r="W106" s="4">
        <v>0</v>
      </c>
      <c r="X106" s="24">
        <f t="shared" ref="X106:X126" si="16">SUM(B106:W106)</f>
        <v>36</v>
      </c>
      <c r="Y106" s="5">
        <v>12</v>
      </c>
      <c r="Z106">
        <f t="shared" ref="Z106:Z126" si="17">SUM(X106:Y106)</f>
        <v>48</v>
      </c>
      <c r="AA106" s="26">
        <f t="shared" ref="AA106:AA126" si="18">1-(Y106/Z106)</f>
        <v>0.75</v>
      </c>
    </row>
    <row r="107" spans="1:27" x14ac:dyDescent="0.2">
      <c r="A107" s="1" t="s">
        <v>2</v>
      </c>
      <c r="B107" s="8">
        <v>0</v>
      </c>
      <c r="C107" s="8">
        <v>0</v>
      </c>
      <c r="D107">
        <v>2</v>
      </c>
      <c r="E107">
        <v>6</v>
      </c>
      <c r="F107">
        <v>3</v>
      </c>
      <c r="G107">
        <v>2</v>
      </c>
      <c r="H107">
        <v>3</v>
      </c>
      <c r="I107">
        <v>5</v>
      </c>
      <c r="J107">
        <v>3</v>
      </c>
      <c r="K107">
        <v>2</v>
      </c>
      <c r="L107">
        <v>2</v>
      </c>
      <c r="M107">
        <v>3</v>
      </c>
      <c r="N107">
        <v>0</v>
      </c>
      <c r="O107">
        <v>0</v>
      </c>
      <c r="P107">
        <v>0</v>
      </c>
      <c r="Q107">
        <v>0</v>
      </c>
      <c r="R107">
        <v>0</v>
      </c>
      <c r="S107">
        <v>1</v>
      </c>
      <c r="T107">
        <v>0</v>
      </c>
      <c r="U107" s="4">
        <v>1</v>
      </c>
      <c r="V107" s="4">
        <v>1</v>
      </c>
      <c r="W107" s="4">
        <v>0</v>
      </c>
      <c r="X107" s="24">
        <f t="shared" si="16"/>
        <v>34</v>
      </c>
      <c r="Y107" s="5">
        <v>15</v>
      </c>
      <c r="Z107">
        <f t="shared" si="17"/>
        <v>49</v>
      </c>
      <c r="AA107" s="26">
        <f t="shared" si="18"/>
        <v>0.69387755102040816</v>
      </c>
    </row>
    <row r="108" spans="1:27" x14ac:dyDescent="0.2">
      <c r="A108" s="1" t="s">
        <v>3</v>
      </c>
      <c r="B108" s="8">
        <v>0</v>
      </c>
      <c r="C108" s="8">
        <v>0</v>
      </c>
      <c r="D108" s="8">
        <v>0</v>
      </c>
      <c r="E108">
        <v>21</v>
      </c>
      <c r="F108">
        <v>17</v>
      </c>
      <c r="G108">
        <v>4</v>
      </c>
      <c r="H108">
        <v>11</v>
      </c>
      <c r="I108">
        <v>3</v>
      </c>
      <c r="J108">
        <v>6</v>
      </c>
      <c r="K108">
        <v>4</v>
      </c>
      <c r="L108">
        <v>1</v>
      </c>
      <c r="M108">
        <v>3</v>
      </c>
      <c r="N108">
        <v>2</v>
      </c>
      <c r="O108">
        <v>1</v>
      </c>
      <c r="P108">
        <v>1</v>
      </c>
      <c r="Q108">
        <v>0</v>
      </c>
      <c r="R108">
        <v>0</v>
      </c>
      <c r="S108">
        <v>0</v>
      </c>
      <c r="T108">
        <v>1</v>
      </c>
      <c r="U108" s="4">
        <v>0</v>
      </c>
      <c r="V108" s="4">
        <v>1</v>
      </c>
      <c r="W108" s="4">
        <v>0</v>
      </c>
      <c r="X108" s="24">
        <f t="shared" si="16"/>
        <v>76</v>
      </c>
      <c r="Y108" s="5">
        <v>29</v>
      </c>
      <c r="Z108">
        <f t="shared" si="17"/>
        <v>105</v>
      </c>
      <c r="AA108" s="26">
        <f t="shared" si="18"/>
        <v>0.72380952380952379</v>
      </c>
    </row>
    <row r="109" spans="1:27" x14ac:dyDescent="0.2">
      <c r="A109" s="1" t="s">
        <v>4</v>
      </c>
      <c r="B109" s="8">
        <v>0</v>
      </c>
      <c r="C109" s="8">
        <v>0</v>
      </c>
      <c r="D109" s="8">
        <v>0</v>
      </c>
      <c r="E109" s="8">
        <v>0</v>
      </c>
      <c r="F109">
        <v>4</v>
      </c>
      <c r="G109">
        <v>3</v>
      </c>
      <c r="H109">
        <v>9</v>
      </c>
      <c r="I109">
        <v>3</v>
      </c>
      <c r="J109">
        <v>1</v>
      </c>
      <c r="K109">
        <v>3</v>
      </c>
      <c r="L109">
        <v>0</v>
      </c>
      <c r="M109">
        <v>1</v>
      </c>
      <c r="N109">
        <v>1</v>
      </c>
      <c r="O109">
        <v>1</v>
      </c>
      <c r="P109">
        <v>0</v>
      </c>
      <c r="Q109">
        <v>1</v>
      </c>
      <c r="R109">
        <v>0</v>
      </c>
      <c r="S109">
        <v>1</v>
      </c>
      <c r="T109">
        <v>0</v>
      </c>
      <c r="U109" s="4">
        <v>0</v>
      </c>
      <c r="V109" s="4">
        <v>1</v>
      </c>
      <c r="W109" s="4">
        <v>0</v>
      </c>
      <c r="X109" s="24">
        <f t="shared" si="16"/>
        <v>29</v>
      </c>
      <c r="Y109" s="5">
        <v>14</v>
      </c>
      <c r="Z109">
        <f t="shared" si="17"/>
        <v>43</v>
      </c>
      <c r="AA109" s="26">
        <f t="shared" si="18"/>
        <v>0.67441860465116277</v>
      </c>
    </row>
    <row r="110" spans="1:27" x14ac:dyDescent="0.2">
      <c r="A110" s="1" t="s">
        <v>17</v>
      </c>
      <c r="B110" s="8">
        <v>0</v>
      </c>
      <c r="C110" s="8">
        <v>0</v>
      </c>
      <c r="D110" s="8">
        <v>0</v>
      </c>
      <c r="E110" s="8">
        <v>0</v>
      </c>
      <c r="F110" s="8">
        <v>0</v>
      </c>
      <c r="G110">
        <v>5</v>
      </c>
      <c r="H110">
        <v>18</v>
      </c>
      <c r="I110">
        <v>5</v>
      </c>
      <c r="J110">
        <v>3</v>
      </c>
      <c r="K110">
        <v>2</v>
      </c>
      <c r="L110">
        <v>2</v>
      </c>
      <c r="M110">
        <v>2</v>
      </c>
      <c r="N110">
        <v>5</v>
      </c>
      <c r="O110">
        <v>1</v>
      </c>
      <c r="P110">
        <v>0</v>
      </c>
      <c r="Q110">
        <v>0</v>
      </c>
      <c r="R110">
        <v>0</v>
      </c>
      <c r="S110">
        <v>2</v>
      </c>
      <c r="T110">
        <v>0</v>
      </c>
      <c r="U110" s="4">
        <v>1</v>
      </c>
      <c r="V110" s="4">
        <v>0</v>
      </c>
      <c r="W110" s="4">
        <v>0</v>
      </c>
      <c r="X110" s="24">
        <f t="shared" si="16"/>
        <v>46</v>
      </c>
      <c r="Y110" s="5">
        <v>21</v>
      </c>
      <c r="Z110">
        <f t="shared" si="17"/>
        <v>67</v>
      </c>
      <c r="AA110" s="26">
        <f t="shared" si="18"/>
        <v>0.68656716417910446</v>
      </c>
    </row>
    <row r="111" spans="1:27" x14ac:dyDescent="0.2">
      <c r="A111" s="1" t="s">
        <v>5</v>
      </c>
      <c r="B111" s="8">
        <v>0</v>
      </c>
      <c r="C111" s="8">
        <v>0</v>
      </c>
      <c r="D111" s="8">
        <v>0</v>
      </c>
      <c r="E111" s="8">
        <v>0</v>
      </c>
      <c r="F111" s="8">
        <v>0</v>
      </c>
      <c r="G111" s="8">
        <v>0</v>
      </c>
      <c r="H111">
        <v>4</v>
      </c>
      <c r="I111">
        <v>7</v>
      </c>
      <c r="J111">
        <v>3</v>
      </c>
      <c r="K111">
        <v>2</v>
      </c>
      <c r="L111">
        <v>1</v>
      </c>
      <c r="M111">
        <v>1</v>
      </c>
      <c r="N111">
        <v>1</v>
      </c>
      <c r="O111">
        <v>2</v>
      </c>
      <c r="P111">
        <v>2</v>
      </c>
      <c r="Q111">
        <v>1</v>
      </c>
      <c r="R111">
        <v>0</v>
      </c>
      <c r="S111">
        <v>1</v>
      </c>
      <c r="T111">
        <v>0</v>
      </c>
      <c r="U111" s="4">
        <v>0</v>
      </c>
      <c r="V111" s="4">
        <v>0</v>
      </c>
      <c r="W111" s="4">
        <v>0</v>
      </c>
      <c r="X111" s="24">
        <f t="shared" si="16"/>
        <v>25</v>
      </c>
      <c r="Y111" s="5">
        <v>15</v>
      </c>
      <c r="Z111">
        <f t="shared" si="17"/>
        <v>40</v>
      </c>
      <c r="AA111" s="26">
        <f t="shared" si="18"/>
        <v>0.625</v>
      </c>
    </row>
    <row r="112" spans="1:27" x14ac:dyDescent="0.2">
      <c r="A112" s="1" t="s">
        <v>6</v>
      </c>
      <c r="B112" s="8">
        <v>0</v>
      </c>
      <c r="C112" s="8">
        <v>0</v>
      </c>
      <c r="D112" s="8">
        <v>0</v>
      </c>
      <c r="E112" s="8">
        <v>0</v>
      </c>
      <c r="F112" s="8">
        <v>0</v>
      </c>
      <c r="G112" s="8">
        <v>0</v>
      </c>
      <c r="H112" s="8">
        <v>0</v>
      </c>
      <c r="I112">
        <v>23</v>
      </c>
      <c r="J112">
        <v>24</v>
      </c>
      <c r="K112">
        <v>4</v>
      </c>
      <c r="L112">
        <v>4</v>
      </c>
      <c r="M112">
        <v>3</v>
      </c>
      <c r="N112">
        <v>5</v>
      </c>
      <c r="O112">
        <v>2</v>
      </c>
      <c r="P112">
        <v>0</v>
      </c>
      <c r="Q112">
        <v>1</v>
      </c>
      <c r="R112">
        <v>0</v>
      </c>
      <c r="S112">
        <v>1</v>
      </c>
      <c r="T112">
        <v>1</v>
      </c>
      <c r="U112" s="4">
        <v>2</v>
      </c>
      <c r="V112" s="4">
        <v>3</v>
      </c>
      <c r="W112" s="4">
        <v>2</v>
      </c>
      <c r="X112" s="24">
        <f t="shared" si="16"/>
        <v>75</v>
      </c>
      <c r="Y112" s="5">
        <v>33</v>
      </c>
      <c r="Z112">
        <f t="shared" si="17"/>
        <v>108</v>
      </c>
      <c r="AA112" s="26">
        <f t="shared" si="18"/>
        <v>0.69444444444444442</v>
      </c>
    </row>
    <row r="113" spans="1:27" x14ac:dyDescent="0.2">
      <c r="A113" s="1" t="s">
        <v>7</v>
      </c>
      <c r="B113" s="8">
        <v>0</v>
      </c>
      <c r="C113" s="8">
        <v>0</v>
      </c>
      <c r="D113" s="8">
        <v>0</v>
      </c>
      <c r="E113" s="8">
        <v>0</v>
      </c>
      <c r="F113" s="8">
        <v>0</v>
      </c>
      <c r="G113" s="8">
        <v>0</v>
      </c>
      <c r="H113" s="8">
        <v>0</v>
      </c>
      <c r="I113" s="8">
        <v>0</v>
      </c>
      <c r="J113">
        <v>13</v>
      </c>
      <c r="K113">
        <v>7</v>
      </c>
      <c r="L113">
        <v>6</v>
      </c>
      <c r="M113">
        <v>1</v>
      </c>
      <c r="N113">
        <v>5</v>
      </c>
      <c r="O113">
        <v>3</v>
      </c>
      <c r="P113">
        <v>1</v>
      </c>
      <c r="Q113">
        <v>2</v>
      </c>
      <c r="R113">
        <v>0</v>
      </c>
      <c r="S113">
        <v>2</v>
      </c>
      <c r="T113">
        <v>0</v>
      </c>
      <c r="U113" s="4">
        <v>0</v>
      </c>
      <c r="V113" s="4">
        <v>3</v>
      </c>
      <c r="W113" s="4">
        <v>1</v>
      </c>
      <c r="X113" s="24">
        <f t="shared" si="16"/>
        <v>44</v>
      </c>
      <c r="Y113" s="5">
        <v>18</v>
      </c>
      <c r="Z113">
        <f t="shared" si="17"/>
        <v>62</v>
      </c>
      <c r="AA113" s="26">
        <f t="shared" si="18"/>
        <v>0.70967741935483875</v>
      </c>
    </row>
    <row r="114" spans="1:27" x14ac:dyDescent="0.2">
      <c r="A114" s="1" t="s">
        <v>8</v>
      </c>
      <c r="B114" s="8">
        <v>0</v>
      </c>
      <c r="C114" s="8">
        <v>0</v>
      </c>
      <c r="D114" s="8">
        <v>0</v>
      </c>
      <c r="E114" s="8">
        <v>0</v>
      </c>
      <c r="F114" s="8">
        <v>0</v>
      </c>
      <c r="G114" s="8">
        <v>0</v>
      </c>
      <c r="H114" s="8">
        <v>0</v>
      </c>
      <c r="I114" s="8">
        <v>0</v>
      </c>
      <c r="J114" s="8">
        <v>0</v>
      </c>
      <c r="K114">
        <v>14</v>
      </c>
      <c r="L114">
        <v>10</v>
      </c>
      <c r="M114">
        <v>9</v>
      </c>
      <c r="N114">
        <v>3</v>
      </c>
      <c r="O114">
        <v>4</v>
      </c>
      <c r="P114">
        <v>4</v>
      </c>
      <c r="Q114">
        <v>0</v>
      </c>
      <c r="R114">
        <v>3</v>
      </c>
      <c r="S114">
        <v>1</v>
      </c>
      <c r="T114">
        <v>2</v>
      </c>
      <c r="U114" s="4">
        <v>3</v>
      </c>
      <c r="V114" s="4">
        <v>2</v>
      </c>
      <c r="W114" s="4">
        <v>2</v>
      </c>
      <c r="X114" s="24">
        <f t="shared" si="16"/>
        <v>57</v>
      </c>
      <c r="Y114" s="5">
        <v>28</v>
      </c>
      <c r="Z114">
        <f t="shared" si="17"/>
        <v>85</v>
      </c>
      <c r="AA114" s="26">
        <f t="shared" si="18"/>
        <v>0.67058823529411771</v>
      </c>
    </row>
    <row r="115" spans="1:27" x14ac:dyDescent="0.2">
      <c r="A115" s="1" t="s">
        <v>9</v>
      </c>
      <c r="B115" s="8">
        <v>0</v>
      </c>
      <c r="C115" s="8">
        <v>0</v>
      </c>
      <c r="D115" s="8">
        <v>0</v>
      </c>
      <c r="E115" s="8">
        <v>0</v>
      </c>
      <c r="F115" s="8">
        <v>0</v>
      </c>
      <c r="G115" s="8">
        <v>0</v>
      </c>
      <c r="H115" s="8">
        <v>0</v>
      </c>
      <c r="I115" s="8">
        <v>0</v>
      </c>
      <c r="J115" s="8">
        <v>0</v>
      </c>
      <c r="K115" s="8">
        <v>0</v>
      </c>
      <c r="L115">
        <v>10</v>
      </c>
      <c r="M115">
        <v>7</v>
      </c>
      <c r="N115">
        <v>6</v>
      </c>
      <c r="O115">
        <v>2</v>
      </c>
      <c r="P115">
        <v>3</v>
      </c>
      <c r="Q115">
        <v>0</v>
      </c>
      <c r="R115">
        <v>0</v>
      </c>
      <c r="S115">
        <v>2</v>
      </c>
      <c r="T115">
        <v>2</v>
      </c>
      <c r="U115" s="4">
        <v>1</v>
      </c>
      <c r="V115" s="4">
        <v>0</v>
      </c>
      <c r="W115" s="4">
        <v>1</v>
      </c>
      <c r="X115" s="24">
        <f t="shared" si="16"/>
        <v>34</v>
      </c>
      <c r="Y115" s="5">
        <v>39</v>
      </c>
      <c r="Z115">
        <f t="shared" si="17"/>
        <v>73</v>
      </c>
      <c r="AA115" s="26">
        <f t="shared" si="18"/>
        <v>0.46575342465753422</v>
      </c>
    </row>
    <row r="116" spans="1:27" x14ac:dyDescent="0.2">
      <c r="A116" s="1" t="s">
        <v>10</v>
      </c>
      <c r="B116" s="8">
        <v>0</v>
      </c>
      <c r="C116" s="8">
        <v>0</v>
      </c>
      <c r="D116" s="8">
        <v>0</v>
      </c>
      <c r="E116" s="8">
        <v>0</v>
      </c>
      <c r="F116" s="8">
        <v>0</v>
      </c>
      <c r="G116" s="8">
        <v>0</v>
      </c>
      <c r="H116" s="8">
        <v>0</v>
      </c>
      <c r="I116" s="8">
        <v>0</v>
      </c>
      <c r="J116" s="8">
        <v>0</v>
      </c>
      <c r="K116" s="8">
        <v>0</v>
      </c>
      <c r="L116" s="8">
        <v>0</v>
      </c>
      <c r="M116">
        <v>27</v>
      </c>
      <c r="N116">
        <v>21</v>
      </c>
      <c r="O116">
        <v>9</v>
      </c>
      <c r="P116">
        <v>6</v>
      </c>
      <c r="Q116">
        <v>6</v>
      </c>
      <c r="R116">
        <v>4</v>
      </c>
      <c r="S116">
        <v>3</v>
      </c>
      <c r="T116">
        <v>3</v>
      </c>
      <c r="U116" s="4">
        <v>1</v>
      </c>
      <c r="V116" s="4">
        <v>2</v>
      </c>
      <c r="W116" s="4">
        <v>6</v>
      </c>
      <c r="X116" s="24">
        <f t="shared" si="16"/>
        <v>88</v>
      </c>
      <c r="Y116" s="5">
        <v>66</v>
      </c>
      <c r="Z116">
        <f t="shared" si="17"/>
        <v>154</v>
      </c>
      <c r="AA116" s="26">
        <f t="shared" si="18"/>
        <v>0.5714285714285714</v>
      </c>
    </row>
    <row r="117" spans="1:27" x14ac:dyDescent="0.2">
      <c r="A117" s="1" t="s">
        <v>11</v>
      </c>
      <c r="B117" s="8">
        <v>0</v>
      </c>
      <c r="C117" s="8">
        <v>0</v>
      </c>
      <c r="D117" s="8">
        <v>0</v>
      </c>
      <c r="E117" s="8">
        <v>0</v>
      </c>
      <c r="F117" s="8">
        <v>0</v>
      </c>
      <c r="G117" s="8">
        <v>0</v>
      </c>
      <c r="H117" s="8">
        <v>0</v>
      </c>
      <c r="I117" s="8">
        <v>0</v>
      </c>
      <c r="J117" s="8">
        <v>0</v>
      </c>
      <c r="K117" s="8">
        <v>0</v>
      </c>
      <c r="L117" s="8">
        <v>0</v>
      </c>
      <c r="M117" s="8">
        <v>0</v>
      </c>
      <c r="N117">
        <v>7</v>
      </c>
      <c r="O117">
        <v>10</v>
      </c>
      <c r="P117">
        <v>8</v>
      </c>
      <c r="Q117">
        <v>2</v>
      </c>
      <c r="R117">
        <v>6</v>
      </c>
      <c r="S117">
        <v>3</v>
      </c>
      <c r="T117">
        <v>3</v>
      </c>
      <c r="U117" s="4">
        <v>3</v>
      </c>
      <c r="V117" s="4">
        <v>3</v>
      </c>
      <c r="W117" s="4">
        <v>1</v>
      </c>
      <c r="X117" s="24">
        <f t="shared" si="16"/>
        <v>46</v>
      </c>
      <c r="Y117" s="5">
        <v>34</v>
      </c>
      <c r="Z117">
        <f t="shared" si="17"/>
        <v>80</v>
      </c>
      <c r="AA117" s="26">
        <f t="shared" si="18"/>
        <v>0.57499999999999996</v>
      </c>
    </row>
    <row r="118" spans="1:27" x14ac:dyDescent="0.2">
      <c r="A118" s="1" t="s">
        <v>12</v>
      </c>
      <c r="B118" s="8">
        <v>0</v>
      </c>
      <c r="C118" s="8">
        <v>0</v>
      </c>
      <c r="D118" s="8">
        <v>0</v>
      </c>
      <c r="E118" s="8">
        <v>0</v>
      </c>
      <c r="F118" s="8">
        <v>0</v>
      </c>
      <c r="G118" s="8">
        <v>0</v>
      </c>
      <c r="H118" s="8">
        <v>0</v>
      </c>
      <c r="I118" s="8">
        <v>0</v>
      </c>
      <c r="J118" s="8">
        <v>0</v>
      </c>
      <c r="K118" s="8">
        <v>0</v>
      </c>
      <c r="L118" s="8">
        <v>0</v>
      </c>
      <c r="M118" s="8">
        <v>0</v>
      </c>
      <c r="N118" s="8">
        <v>0</v>
      </c>
      <c r="O118">
        <v>22</v>
      </c>
      <c r="P118">
        <v>17</v>
      </c>
      <c r="Q118">
        <v>5</v>
      </c>
      <c r="R118">
        <v>3</v>
      </c>
      <c r="S118">
        <v>4</v>
      </c>
      <c r="T118">
        <v>1</v>
      </c>
      <c r="U118" s="4">
        <v>2</v>
      </c>
      <c r="V118" s="4">
        <v>3</v>
      </c>
      <c r="W118" s="4">
        <v>3</v>
      </c>
      <c r="X118" s="24">
        <f t="shared" si="16"/>
        <v>60</v>
      </c>
      <c r="Y118" s="5">
        <v>35</v>
      </c>
      <c r="Z118">
        <f t="shared" si="17"/>
        <v>95</v>
      </c>
      <c r="AA118" s="26">
        <f t="shared" si="18"/>
        <v>0.63157894736842102</v>
      </c>
    </row>
    <row r="119" spans="1:27" x14ac:dyDescent="0.2">
      <c r="A119" s="1" t="s">
        <v>13</v>
      </c>
      <c r="B119" s="8">
        <v>0</v>
      </c>
      <c r="C119" s="8">
        <v>0</v>
      </c>
      <c r="D119" s="8">
        <v>0</v>
      </c>
      <c r="E119" s="8">
        <v>0</v>
      </c>
      <c r="F119" s="8">
        <v>0</v>
      </c>
      <c r="G119" s="8">
        <v>0</v>
      </c>
      <c r="H119" s="8">
        <v>0</v>
      </c>
      <c r="I119" s="8">
        <v>0</v>
      </c>
      <c r="J119" s="8">
        <v>0</v>
      </c>
      <c r="K119" s="8">
        <v>0</v>
      </c>
      <c r="L119" s="8">
        <v>0</v>
      </c>
      <c r="M119" s="8">
        <v>0</v>
      </c>
      <c r="N119" s="8">
        <v>0</v>
      </c>
      <c r="O119" s="8">
        <v>0</v>
      </c>
      <c r="P119">
        <v>9</v>
      </c>
      <c r="Q119">
        <v>8</v>
      </c>
      <c r="R119">
        <v>9</v>
      </c>
      <c r="S119">
        <v>8</v>
      </c>
      <c r="T119">
        <v>2</v>
      </c>
      <c r="U119" s="4">
        <v>5</v>
      </c>
      <c r="V119" s="4">
        <v>3</v>
      </c>
      <c r="W119" s="4">
        <v>1</v>
      </c>
      <c r="X119" s="24">
        <f t="shared" si="16"/>
        <v>45</v>
      </c>
      <c r="Y119" s="5">
        <v>41</v>
      </c>
      <c r="Z119">
        <f t="shared" si="17"/>
        <v>86</v>
      </c>
      <c r="AA119" s="26">
        <f t="shared" si="18"/>
        <v>0.52325581395348841</v>
      </c>
    </row>
    <row r="120" spans="1:27" x14ac:dyDescent="0.2">
      <c r="A120" s="1" t="s">
        <v>14</v>
      </c>
      <c r="B120" s="8">
        <v>0</v>
      </c>
      <c r="C120" s="8">
        <v>0</v>
      </c>
      <c r="D120" s="8">
        <v>0</v>
      </c>
      <c r="E120" s="8">
        <v>0</v>
      </c>
      <c r="F120" s="8">
        <v>0</v>
      </c>
      <c r="G120" s="8">
        <v>0</v>
      </c>
      <c r="H120" s="8">
        <v>0</v>
      </c>
      <c r="I120" s="8">
        <v>0</v>
      </c>
      <c r="J120" s="8">
        <v>0</v>
      </c>
      <c r="K120" s="8">
        <v>0</v>
      </c>
      <c r="L120" s="8">
        <v>0</v>
      </c>
      <c r="M120" s="8">
        <v>0</v>
      </c>
      <c r="N120" s="8">
        <v>0</v>
      </c>
      <c r="O120" s="8">
        <v>0</v>
      </c>
      <c r="P120" s="8">
        <v>0</v>
      </c>
      <c r="Q120">
        <v>28</v>
      </c>
      <c r="R120">
        <v>36</v>
      </c>
      <c r="S120">
        <v>15</v>
      </c>
      <c r="T120">
        <v>6</v>
      </c>
      <c r="U120" s="4">
        <v>6</v>
      </c>
      <c r="V120" s="4">
        <v>7</v>
      </c>
      <c r="W120" s="4">
        <v>3</v>
      </c>
      <c r="X120" s="24">
        <f t="shared" si="16"/>
        <v>101</v>
      </c>
      <c r="Y120" s="5">
        <v>64</v>
      </c>
      <c r="Z120">
        <f t="shared" si="17"/>
        <v>165</v>
      </c>
      <c r="AA120" s="26">
        <f t="shared" si="18"/>
        <v>0.61212121212121207</v>
      </c>
    </row>
    <row r="121" spans="1:27" x14ac:dyDescent="0.2">
      <c r="A121" s="1" t="s">
        <v>15</v>
      </c>
      <c r="B121" s="8">
        <v>0</v>
      </c>
      <c r="C121" s="8">
        <v>0</v>
      </c>
      <c r="D121" s="8">
        <v>0</v>
      </c>
      <c r="E121" s="8">
        <v>0</v>
      </c>
      <c r="F121" s="8">
        <v>0</v>
      </c>
      <c r="G121" s="8">
        <v>0</v>
      </c>
      <c r="H121" s="8">
        <v>0</v>
      </c>
      <c r="I121" s="8">
        <v>0</v>
      </c>
      <c r="J121" s="8">
        <v>0</v>
      </c>
      <c r="K121" s="8">
        <v>0</v>
      </c>
      <c r="L121" s="8">
        <v>0</v>
      </c>
      <c r="M121" s="8">
        <v>0</v>
      </c>
      <c r="N121" s="8">
        <v>0</v>
      </c>
      <c r="O121" s="8">
        <v>0</v>
      </c>
      <c r="P121" s="8">
        <v>0</v>
      </c>
      <c r="Q121" s="8">
        <v>0</v>
      </c>
      <c r="R121">
        <v>5</v>
      </c>
      <c r="S121">
        <v>9</v>
      </c>
      <c r="T121">
        <v>5</v>
      </c>
      <c r="U121" s="4">
        <v>3</v>
      </c>
      <c r="V121" s="4">
        <v>5</v>
      </c>
      <c r="W121" s="4">
        <v>5</v>
      </c>
      <c r="X121" s="24">
        <f t="shared" si="16"/>
        <v>32</v>
      </c>
      <c r="Y121" s="5">
        <v>51</v>
      </c>
      <c r="Z121">
        <f t="shared" si="17"/>
        <v>83</v>
      </c>
      <c r="AA121" s="26">
        <f t="shared" si="18"/>
        <v>0.38554216867469882</v>
      </c>
    </row>
    <row r="122" spans="1:27" x14ac:dyDescent="0.2">
      <c r="A122" s="1" t="s">
        <v>16</v>
      </c>
      <c r="B122" s="8">
        <v>0</v>
      </c>
      <c r="C122" s="8">
        <v>0</v>
      </c>
      <c r="D122" s="8">
        <v>0</v>
      </c>
      <c r="E122" s="8">
        <v>0</v>
      </c>
      <c r="F122" s="8">
        <v>0</v>
      </c>
      <c r="G122" s="8">
        <v>0</v>
      </c>
      <c r="H122" s="8">
        <v>0</v>
      </c>
      <c r="I122" s="8">
        <v>0</v>
      </c>
      <c r="J122" s="8">
        <v>0</v>
      </c>
      <c r="K122" s="8">
        <v>0</v>
      </c>
      <c r="L122" s="8">
        <v>0</v>
      </c>
      <c r="M122" s="8">
        <v>0</v>
      </c>
      <c r="N122" s="8">
        <v>0</v>
      </c>
      <c r="O122" s="8">
        <v>0</v>
      </c>
      <c r="P122" s="8">
        <v>0</v>
      </c>
      <c r="Q122" s="8">
        <v>0</v>
      </c>
      <c r="R122" s="8">
        <v>0</v>
      </c>
      <c r="S122">
        <v>17</v>
      </c>
      <c r="T122">
        <v>18</v>
      </c>
      <c r="U122">
        <v>14</v>
      </c>
      <c r="V122">
        <v>9</v>
      </c>
      <c r="W122">
        <v>9</v>
      </c>
      <c r="X122" s="24">
        <f t="shared" si="16"/>
        <v>67</v>
      </c>
      <c r="Y122" s="5">
        <v>80</v>
      </c>
      <c r="Z122">
        <f t="shared" si="17"/>
        <v>147</v>
      </c>
      <c r="AA122" s="26">
        <f t="shared" si="18"/>
        <v>0.45578231292517002</v>
      </c>
    </row>
    <row r="123" spans="1:27" x14ac:dyDescent="0.2">
      <c r="A123" s="1" t="s">
        <v>18</v>
      </c>
      <c r="B123" s="8">
        <v>0</v>
      </c>
      <c r="C123" s="8">
        <v>0</v>
      </c>
      <c r="D123" s="8">
        <v>0</v>
      </c>
      <c r="E123" s="8">
        <v>0</v>
      </c>
      <c r="F123" s="8">
        <v>0</v>
      </c>
      <c r="G123" s="8">
        <v>0</v>
      </c>
      <c r="H123" s="8">
        <v>0</v>
      </c>
      <c r="I123" s="8">
        <v>0</v>
      </c>
      <c r="J123" s="8">
        <v>0</v>
      </c>
      <c r="K123" s="8">
        <v>0</v>
      </c>
      <c r="L123" s="8">
        <v>0</v>
      </c>
      <c r="M123" s="8">
        <v>0</v>
      </c>
      <c r="N123" s="8">
        <v>0</v>
      </c>
      <c r="O123" s="8">
        <v>0</v>
      </c>
      <c r="P123" s="8">
        <v>0</v>
      </c>
      <c r="Q123" s="8">
        <v>0</v>
      </c>
      <c r="R123" s="8">
        <v>0</v>
      </c>
      <c r="S123" s="8">
        <v>0</v>
      </c>
      <c r="T123" s="8">
        <v>15</v>
      </c>
      <c r="U123">
        <v>17</v>
      </c>
      <c r="V123">
        <v>13</v>
      </c>
      <c r="W123">
        <v>6</v>
      </c>
      <c r="X123" s="24">
        <f t="shared" si="16"/>
        <v>51</v>
      </c>
      <c r="Y123" s="5">
        <v>78</v>
      </c>
      <c r="Z123">
        <f t="shared" si="17"/>
        <v>129</v>
      </c>
      <c r="AA123" s="26">
        <f t="shared" si="18"/>
        <v>0.39534883720930236</v>
      </c>
    </row>
    <row r="124" spans="1:27" ht="15" customHeight="1" x14ac:dyDescent="0.2">
      <c r="A124" s="9" t="s">
        <v>24</v>
      </c>
      <c r="B124" s="10">
        <v>0</v>
      </c>
      <c r="C124" s="10">
        <v>0</v>
      </c>
      <c r="D124" s="10">
        <v>0</v>
      </c>
      <c r="E124" s="10">
        <v>0</v>
      </c>
      <c r="F124" s="10">
        <v>0</v>
      </c>
      <c r="G124" s="10">
        <v>0</v>
      </c>
      <c r="H124" s="10">
        <v>0</v>
      </c>
      <c r="I124" s="10">
        <v>0</v>
      </c>
      <c r="J124" s="10">
        <v>0</v>
      </c>
      <c r="K124" s="10">
        <v>0</v>
      </c>
      <c r="L124" s="10">
        <v>0</v>
      </c>
      <c r="M124" s="10">
        <v>0</v>
      </c>
      <c r="N124" s="10">
        <v>0</v>
      </c>
      <c r="O124" s="10">
        <v>0</v>
      </c>
      <c r="P124" s="10">
        <v>0</v>
      </c>
      <c r="Q124" s="10">
        <v>0</v>
      </c>
      <c r="R124" s="10">
        <v>0</v>
      </c>
      <c r="S124" s="10">
        <v>0</v>
      </c>
      <c r="T124" s="10">
        <v>0</v>
      </c>
      <c r="U124" s="11">
        <v>55</v>
      </c>
      <c r="V124" s="11">
        <v>39</v>
      </c>
      <c r="W124" s="11">
        <v>12</v>
      </c>
      <c r="X124" s="24">
        <f t="shared" si="16"/>
        <v>106</v>
      </c>
      <c r="Y124" s="12">
        <v>144</v>
      </c>
      <c r="Z124" s="11">
        <f t="shared" si="17"/>
        <v>250</v>
      </c>
      <c r="AA124" s="27">
        <f t="shared" si="18"/>
        <v>0.42400000000000004</v>
      </c>
    </row>
    <row r="125" spans="1:27" x14ac:dyDescent="0.2">
      <c r="A125" s="1" t="s">
        <v>31</v>
      </c>
      <c r="B125" s="8">
        <v>0</v>
      </c>
      <c r="C125" s="8">
        <v>0</v>
      </c>
      <c r="D125" s="8">
        <v>0</v>
      </c>
      <c r="E125" s="8">
        <v>0</v>
      </c>
      <c r="F125" s="8">
        <v>0</v>
      </c>
      <c r="G125" s="8">
        <v>0</v>
      </c>
      <c r="H125" s="8">
        <v>0</v>
      </c>
      <c r="I125" s="8">
        <v>0</v>
      </c>
      <c r="J125" s="8">
        <v>0</v>
      </c>
      <c r="K125" s="8">
        <v>0</v>
      </c>
      <c r="L125" s="8">
        <v>0</v>
      </c>
      <c r="M125" s="8">
        <v>0</v>
      </c>
      <c r="N125" s="8">
        <v>0</v>
      </c>
      <c r="O125" s="8">
        <v>0</v>
      </c>
      <c r="P125" s="8">
        <v>0</v>
      </c>
      <c r="Q125" s="8">
        <v>0</v>
      </c>
      <c r="R125" s="8">
        <v>0</v>
      </c>
      <c r="S125" s="8">
        <v>0</v>
      </c>
      <c r="T125" s="8">
        <v>0</v>
      </c>
      <c r="U125" s="10">
        <v>0</v>
      </c>
      <c r="V125">
        <v>19</v>
      </c>
      <c r="W125">
        <v>23</v>
      </c>
      <c r="X125" s="24">
        <f t="shared" si="16"/>
        <v>42</v>
      </c>
      <c r="Y125" s="5">
        <v>128</v>
      </c>
      <c r="Z125">
        <f t="shared" si="17"/>
        <v>170</v>
      </c>
      <c r="AA125" s="26">
        <f t="shared" si="18"/>
        <v>0.24705882352941178</v>
      </c>
    </row>
    <row r="126" spans="1:27" ht="30" customHeight="1" x14ac:dyDescent="0.2">
      <c r="A126" s="9" t="s">
        <v>63</v>
      </c>
      <c r="B126" s="10">
        <v>0</v>
      </c>
      <c r="C126" s="10">
        <v>0</v>
      </c>
      <c r="D126" s="10">
        <v>0</v>
      </c>
      <c r="E126" s="10">
        <v>0</v>
      </c>
      <c r="F126" s="10">
        <v>0</v>
      </c>
      <c r="G126" s="10">
        <v>0</v>
      </c>
      <c r="H126" s="10">
        <v>0</v>
      </c>
      <c r="I126" s="10">
        <v>0</v>
      </c>
      <c r="J126" s="10">
        <v>0</v>
      </c>
      <c r="K126" s="10">
        <v>0</v>
      </c>
      <c r="L126" s="10">
        <v>0</v>
      </c>
      <c r="M126" s="10">
        <v>0</v>
      </c>
      <c r="N126" s="10">
        <v>0</v>
      </c>
      <c r="O126" s="10">
        <v>0</v>
      </c>
      <c r="P126" s="10">
        <v>0</v>
      </c>
      <c r="Q126" s="10">
        <v>0</v>
      </c>
      <c r="R126" s="10">
        <v>0</v>
      </c>
      <c r="S126" s="10">
        <v>0</v>
      </c>
      <c r="T126" s="10">
        <v>0</v>
      </c>
      <c r="U126" s="10">
        <v>0</v>
      </c>
      <c r="V126" s="10">
        <v>0</v>
      </c>
      <c r="W126" s="11">
        <v>24</v>
      </c>
      <c r="X126" s="25">
        <f t="shared" si="16"/>
        <v>24</v>
      </c>
      <c r="Y126" s="12">
        <v>168</v>
      </c>
      <c r="Z126" s="11">
        <f t="shared" si="17"/>
        <v>192</v>
      </c>
      <c r="AA126" s="27">
        <f t="shared" si="18"/>
        <v>0.125</v>
      </c>
    </row>
    <row r="127" spans="1:27" ht="20.25" x14ac:dyDescent="0.3">
      <c r="A127" s="38" t="s">
        <v>30</v>
      </c>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row>
    <row r="128" spans="1:27" ht="30" customHeight="1" x14ac:dyDescent="0.25">
      <c r="A128" s="1"/>
      <c r="B128" s="42" t="s">
        <v>47</v>
      </c>
      <c r="C128" s="43"/>
      <c r="D128" s="43"/>
      <c r="E128" s="43"/>
      <c r="F128" s="43"/>
      <c r="G128" s="43"/>
      <c r="H128" s="43"/>
      <c r="I128" s="43"/>
      <c r="J128" s="43"/>
      <c r="K128" s="43"/>
      <c r="L128" s="43"/>
      <c r="M128" s="43"/>
      <c r="N128" s="43"/>
      <c r="O128" s="43"/>
      <c r="P128" s="43"/>
      <c r="Q128" s="43"/>
      <c r="R128" s="43"/>
      <c r="S128" s="43"/>
      <c r="T128" s="43"/>
      <c r="U128" s="43"/>
      <c r="V128" s="43"/>
      <c r="W128" s="20"/>
      <c r="X128" s="17"/>
      <c r="Y128" s="17"/>
    </row>
    <row r="129" spans="1:27" ht="51" customHeight="1" x14ac:dyDescent="0.25">
      <c r="A129" s="28" t="s">
        <v>50</v>
      </c>
      <c r="B129" s="6" t="s">
        <v>1</v>
      </c>
      <c r="C129" s="6" t="s">
        <v>2</v>
      </c>
      <c r="D129" s="6" t="s">
        <v>3</v>
      </c>
      <c r="E129" s="6" t="s">
        <v>4</v>
      </c>
      <c r="F129" s="6" t="s">
        <v>17</v>
      </c>
      <c r="G129" s="6" t="s">
        <v>5</v>
      </c>
      <c r="H129" s="6" t="s">
        <v>6</v>
      </c>
      <c r="I129" s="6" t="s">
        <v>7</v>
      </c>
      <c r="J129" s="6" t="s">
        <v>8</v>
      </c>
      <c r="K129" s="6" t="s">
        <v>9</v>
      </c>
      <c r="L129" s="6" t="s">
        <v>10</v>
      </c>
      <c r="M129" s="6" t="s">
        <v>11</v>
      </c>
      <c r="N129" s="6" t="s">
        <v>12</v>
      </c>
      <c r="O129" s="6" t="s">
        <v>13</v>
      </c>
      <c r="P129" s="6" t="s">
        <v>14</v>
      </c>
      <c r="Q129" s="6" t="s">
        <v>15</v>
      </c>
      <c r="R129" s="6" t="s">
        <v>16</v>
      </c>
      <c r="S129" s="6" t="s">
        <v>18</v>
      </c>
      <c r="T129" s="6" t="s">
        <v>24</v>
      </c>
      <c r="U129" s="6" t="s">
        <v>31</v>
      </c>
      <c r="V129" s="6" t="s">
        <v>63</v>
      </c>
      <c r="W129" s="6" t="s">
        <v>66</v>
      </c>
      <c r="X129" s="22" t="s">
        <v>45</v>
      </c>
      <c r="Y129" s="21" t="s">
        <v>46</v>
      </c>
      <c r="Z129" s="3" t="s">
        <v>48</v>
      </c>
      <c r="AA129" s="3" t="s">
        <v>49</v>
      </c>
    </row>
    <row r="130" spans="1:27" ht="30" customHeight="1" x14ac:dyDescent="0.2">
      <c r="A130" s="2" t="s">
        <v>0</v>
      </c>
      <c r="B130" s="4">
        <v>1</v>
      </c>
      <c r="C130" s="4">
        <v>2</v>
      </c>
      <c r="D130" s="4">
        <v>0</v>
      </c>
      <c r="E130" s="4">
        <v>1</v>
      </c>
      <c r="F130" s="4">
        <v>0</v>
      </c>
      <c r="G130" s="4">
        <v>1</v>
      </c>
      <c r="H130" s="4">
        <v>0</v>
      </c>
      <c r="I130" s="4">
        <v>1</v>
      </c>
      <c r="J130" s="4">
        <v>0</v>
      </c>
      <c r="K130" s="4">
        <v>0</v>
      </c>
      <c r="L130" s="4">
        <v>0</v>
      </c>
      <c r="M130" s="4">
        <v>0</v>
      </c>
      <c r="N130" s="4">
        <v>0</v>
      </c>
      <c r="O130" s="4">
        <v>0</v>
      </c>
      <c r="P130" s="4">
        <v>1</v>
      </c>
      <c r="Q130" s="4">
        <v>0</v>
      </c>
      <c r="R130" s="4">
        <v>0</v>
      </c>
      <c r="S130" s="4">
        <v>0</v>
      </c>
      <c r="T130" s="4">
        <v>1</v>
      </c>
      <c r="U130" s="4">
        <v>0</v>
      </c>
      <c r="V130" s="4">
        <v>0</v>
      </c>
      <c r="W130" s="4">
        <v>0</v>
      </c>
      <c r="X130" s="23">
        <f>SUM(B130:W130)</f>
        <v>8</v>
      </c>
      <c r="Y130" s="5">
        <v>5</v>
      </c>
      <c r="Z130">
        <f>SUM(X130:Y130)</f>
        <v>13</v>
      </c>
      <c r="AA130" s="29">
        <f>1-(Y130/Z130)</f>
        <v>0.61538461538461542</v>
      </c>
    </row>
    <row r="131" spans="1:27" x14ac:dyDescent="0.2">
      <c r="A131" s="1" t="s">
        <v>1</v>
      </c>
      <c r="B131" s="8">
        <v>0</v>
      </c>
      <c r="C131">
        <v>5</v>
      </c>
      <c r="D131">
        <v>6</v>
      </c>
      <c r="E131">
        <v>5</v>
      </c>
      <c r="F131">
        <v>1</v>
      </c>
      <c r="G131">
        <v>0</v>
      </c>
      <c r="H131">
        <v>0</v>
      </c>
      <c r="I131">
        <v>0</v>
      </c>
      <c r="J131">
        <v>0</v>
      </c>
      <c r="K131">
        <v>0</v>
      </c>
      <c r="L131">
        <v>1</v>
      </c>
      <c r="M131">
        <v>0</v>
      </c>
      <c r="N131">
        <v>1</v>
      </c>
      <c r="O131">
        <v>2</v>
      </c>
      <c r="P131">
        <v>0</v>
      </c>
      <c r="Q131">
        <v>0</v>
      </c>
      <c r="R131">
        <v>0</v>
      </c>
      <c r="S131">
        <v>1</v>
      </c>
      <c r="T131">
        <v>0</v>
      </c>
      <c r="U131" s="4">
        <v>0</v>
      </c>
      <c r="V131" s="4">
        <v>1</v>
      </c>
      <c r="W131" s="4">
        <v>0</v>
      </c>
      <c r="X131" s="24">
        <f t="shared" ref="X131:X151" si="19">SUM(B131:W131)</f>
        <v>23</v>
      </c>
      <c r="Y131" s="5">
        <v>27</v>
      </c>
      <c r="Z131">
        <f t="shared" ref="Z131:Z151" si="20">SUM(X131:Y131)</f>
        <v>50</v>
      </c>
      <c r="AA131" s="26">
        <f t="shared" ref="AA131:AA151" si="21">1-(Y131/Z131)</f>
        <v>0.45999999999999996</v>
      </c>
    </row>
    <row r="132" spans="1:27" x14ac:dyDescent="0.2">
      <c r="A132" s="1" t="s">
        <v>2</v>
      </c>
      <c r="B132" s="8">
        <v>0</v>
      </c>
      <c r="C132" s="8">
        <v>0</v>
      </c>
      <c r="D132">
        <v>0</v>
      </c>
      <c r="E132">
        <v>2</v>
      </c>
      <c r="F132">
        <v>0</v>
      </c>
      <c r="G132">
        <v>0</v>
      </c>
      <c r="H132">
        <v>0</v>
      </c>
      <c r="I132">
        <v>0</v>
      </c>
      <c r="J132">
        <v>0</v>
      </c>
      <c r="K132">
        <v>0</v>
      </c>
      <c r="L132">
        <v>1</v>
      </c>
      <c r="M132">
        <v>0</v>
      </c>
      <c r="N132">
        <v>0</v>
      </c>
      <c r="O132">
        <v>0</v>
      </c>
      <c r="P132">
        <v>0</v>
      </c>
      <c r="Q132">
        <v>0</v>
      </c>
      <c r="R132">
        <v>0</v>
      </c>
      <c r="S132">
        <v>0</v>
      </c>
      <c r="T132">
        <v>0</v>
      </c>
      <c r="U132" s="4">
        <v>0</v>
      </c>
      <c r="V132" s="4">
        <v>0</v>
      </c>
      <c r="W132" s="4">
        <v>0</v>
      </c>
      <c r="X132" s="24">
        <f t="shared" si="19"/>
        <v>3</v>
      </c>
      <c r="Y132" s="5">
        <v>6</v>
      </c>
      <c r="Z132">
        <f t="shared" si="20"/>
        <v>9</v>
      </c>
      <c r="AA132" s="26">
        <f t="shared" si="21"/>
        <v>0.33333333333333337</v>
      </c>
    </row>
    <row r="133" spans="1:27" x14ac:dyDescent="0.2">
      <c r="A133" s="1" t="s">
        <v>3</v>
      </c>
      <c r="B133" s="8">
        <v>0</v>
      </c>
      <c r="C133" s="8">
        <v>0</v>
      </c>
      <c r="D133" s="8">
        <v>0</v>
      </c>
      <c r="E133">
        <v>14</v>
      </c>
      <c r="F133">
        <v>18</v>
      </c>
      <c r="G133">
        <v>1</v>
      </c>
      <c r="H133">
        <v>9</v>
      </c>
      <c r="I133">
        <v>6</v>
      </c>
      <c r="J133">
        <v>5</v>
      </c>
      <c r="K133">
        <v>4</v>
      </c>
      <c r="L133">
        <v>2</v>
      </c>
      <c r="M133">
        <v>1</v>
      </c>
      <c r="N133">
        <v>1</v>
      </c>
      <c r="O133">
        <v>1</v>
      </c>
      <c r="P133">
        <v>3</v>
      </c>
      <c r="Q133">
        <v>0</v>
      </c>
      <c r="R133">
        <v>0</v>
      </c>
      <c r="S133">
        <v>0</v>
      </c>
      <c r="T133">
        <v>1</v>
      </c>
      <c r="U133" s="4">
        <v>0</v>
      </c>
      <c r="V133" s="4">
        <v>0</v>
      </c>
      <c r="W133" s="4">
        <v>1</v>
      </c>
      <c r="X133" s="24">
        <f t="shared" si="19"/>
        <v>67</v>
      </c>
      <c r="Y133" s="5">
        <v>34</v>
      </c>
      <c r="Z133">
        <f t="shared" si="20"/>
        <v>101</v>
      </c>
      <c r="AA133" s="26">
        <f t="shared" si="21"/>
        <v>0.66336633663366329</v>
      </c>
    </row>
    <row r="134" spans="1:27" x14ac:dyDescent="0.2">
      <c r="A134" s="1" t="s">
        <v>4</v>
      </c>
      <c r="B134" s="8">
        <v>0</v>
      </c>
      <c r="C134" s="8">
        <v>0</v>
      </c>
      <c r="D134" s="8">
        <v>0</v>
      </c>
      <c r="E134" s="8">
        <v>0</v>
      </c>
      <c r="F134">
        <v>5</v>
      </c>
      <c r="G134">
        <v>0</v>
      </c>
      <c r="H134">
        <v>1</v>
      </c>
      <c r="I134">
        <v>2</v>
      </c>
      <c r="J134">
        <v>1</v>
      </c>
      <c r="K134">
        <v>1</v>
      </c>
      <c r="L134">
        <v>2</v>
      </c>
      <c r="M134">
        <v>0</v>
      </c>
      <c r="N134">
        <v>1</v>
      </c>
      <c r="O134">
        <v>4</v>
      </c>
      <c r="P134">
        <v>0</v>
      </c>
      <c r="Q134">
        <v>0</v>
      </c>
      <c r="R134">
        <v>0</v>
      </c>
      <c r="S134">
        <v>0</v>
      </c>
      <c r="T134">
        <v>0</v>
      </c>
      <c r="U134" s="4">
        <v>0</v>
      </c>
      <c r="V134" s="4">
        <v>0</v>
      </c>
      <c r="W134" s="4">
        <v>0</v>
      </c>
      <c r="X134" s="24">
        <f t="shared" si="19"/>
        <v>17</v>
      </c>
      <c r="Y134" s="5">
        <v>14</v>
      </c>
      <c r="Z134">
        <f t="shared" si="20"/>
        <v>31</v>
      </c>
      <c r="AA134" s="26">
        <f t="shared" si="21"/>
        <v>0.54838709677419351</v>
      </c>
    </row>
    <row r="135" spans="1:27" x14ac:dyDescent="0.2">
      <c r="A135" s="1" t="s">
        <v>17</v>
      </c>
      <c r="B135" s="8">
        <v>0</v>
      </c>
      <c r="C135" s="8">
        <v>0</v>
      </c>
      <c r="D135" s="8">
        <v>0</v>
      </c>
      <c r="E135" s="8">
        <v>0</v>
      </c>
      <c r="F135" s="8">
        <v>0</v>
      </c>
      <c r="G135">
        <v>6</v>
      </c>
      <c r="H135">
        <v>11</v>
      </c>
      <c r="I135">
        <v>4</v>
      </c>
      <c r="J135">
        <v>3</v>
      </c>
      <c r="K135">
        <v>2</v>
      </c>
      <c r="L135">
        <v>1</v>
      </c>
      <c r="M135">
        <v>1</v>
      </c>
      <c r="N135">
        <v>1</v>
      </c>
      <c r="O135">
        <v>0</v>
      </c>
      <c r="P135">
        <v>0</v>
      </c>
      <c r="Q135">
        <v>1</v>
      </c>
      <c r="R135">
        <v>1</v>
      </c>
      <c r="S135">
        <v>0</v>
      </c>
      <c r="T135">
        <v>0</v>
      </c>
      <c r="U135" s="4">
        <v>1</v>
      </c>
      <c r="V135" s="4">
        <v>1</v>
      </c>
      <c r="W135" s="4">
        <v>0</v>
      </c>
      <c r="X135" s="24">
        <f t="shared" si="19"/>
        <v>33</v>
      </c>
      <c r="Y135" s="5">
        <v>26</v>
      </c>
      <c r="Z135">
        <f t="shared" si="20"/>
        <v>59</v>
      </c>
      <c r="AA135" s="26">
        <f t="shared" si="21"/>
        <v>0.55932203389830515</v>
      </c>
    </row>
    <row r="136" spans="1:27" x14ac:dyDescent="0.2">
      <c r="A136" s="1" t="s">
        <v>5</v>
      </c>
      <c r="B136" s="8">
        <v>0</v>
      </c>
      <c r="C136" s="8">
        <v>0</v>
      </c>
      <c r="D136" s="8">
        <v>0</v>
      </c>
      <c r="E136" s="8">
        <v>0</v>
      </c>
      <c r="F136" s="8">
        <v>0</v>
      </c>
      <c r="G136" s="8">
        <v>0</v>
      </c>
      <c r="H136">
        <v>3</v>
      </c>
      <c r="I136">
        <v>1</v>
      </c>
      <c r="J136">
        <v>3</v>
      </c>
      <c r="K136">
        <v>1</v>
      </c>
      <c r="L136">
        <v>0</v>
      </c>
      <c r="M136">
        <v>1</v>
      </c>
      <c r="N136">
        <v>0</v>
      </c>
      <c r="O136">
        <v>1</v>
      </c>
      <c r="P136">
        <v>0</v>
      </c>
      <c r="Q136">
        <v>0</v>
      </c>
      <c r="R136">
        <v>0</v>
      </c>
      <c r="S136">
        <v>0</v>
      </c>
      <c r="T136">
        <v>0</v>
      </c>
      <c r="U136" s="4">
        <v>0</v>
      </c>
      <c r="V136" s="4">
        <v>1</v>
      </c>
      <c r="W136" s="4">
        <v>0</v>
      </c>
      <c r="X136" s="24">
        <f t="shared" si="19"/>
        <v>11</v>
      </c>
      <c r="Y136" s="5">
        <v>6</v>
      </c>
      <c r="Z136">
        <f t="shared" si="20"/>
        <v>17</v>
      </c>
      <c r="AA136" s="26">
        <f t="shared" si="21"/>
        <v>0.64705882352941169</v>
      </c>
    </row>
    <row r="137" spans="1:27" x14ac:dyDescent="0.2">
      <c r="A137" s="1" t="s">
        <v>6</v>
      </c>
      <c r="B137" s="8">
        <v>0</v>
      </c>
      <c r="C137" s="8">
        <v>0</v>
      </c>
      <c r="D137" s="8">
        <v>0</v>
      </c>
      <c r="E137" s="8">
        <v>0</v>
      </c>
      <c r="F137" s="8">
        <v>0</v>
      </c>
      <c r="G137" s="8">
        <v>0</v>
      </c>
      <c r="H137" s="8">
        <v>0</v>
      </c>
      <c r="I137">
        <v>29</v>
      </c>
      <c r="J137">
        <v>14</v>
      </c>
      <c r="K137">
        <v>4</v>
      </c>
      <c r="L137">
        <v>3</v>
      </c>
      <c r="M137">
        <v>7</v>
      </c>
      <c r="N137">
        <v>3</v>
      </c>
      <c r="O137">
        <v>0</v>
      </c>
      <c r="P137">
        <v>2</v>
      </c>
      <c r="Q137">
        <v>2</v>
      </c>
      <c r="R137">
        <v>0</v>
      </c>
      <c r="S137">
        <v>2</v>
      </c>
      <c r="T137">
        <v>1</v>
      </c>
      <c r="U137" s="4">
        <v>1</v>
      </c>
      <c r="V137" s="4">
        <v>2</v>
      </c>
      <c r="W137" s="4">
        <v>1</v>
      </c>
      <c r="X137" s="24">
        <f t="shared" si="19"/>
        <v>71</v>
      </c>
      <c r="Y137" s="5">
        <v>30</v>
      </c>
      <c r="Z137">
        <f t="shared" si="20"/>
        <v>101</v>
      </c>
      <c r="AA137" s="26">
        <f t="shared" si="21"/>
        <v>0.70297029702970293</v>
      </c>
    </row>
    <row r="138" spans="1:27" x14ac:dyDescent="0.2">
      <c r="A138" s="1" t="s">
        <v>7</v>
      </c>
      <c r="B138" s="8">
        <v>0</v>
      </c>
      <c r="C138" s="8">
        <v>0</v>
      </c>
      <c r="D138" s="8">
        <v>0</v>
      </c>
      <c r="E138" s="8">
        <v>0</v>
      </c>
      <c r="F138" s="8">
        <v>0</v>
      </c>
      <c r="G138" s="8">
        <v>0</v>
      </c>
      <c r="H138" s="8">
        <v>0</v>
      </c>
      <c r="I138" s="8">
        <v>0</v>
      </c>
      <c r="J138">
        <v>3</v>
      </c>
      <c r="K138">
        <v>5</v>
      </c>
      <c r="L138">
        <v>1</v>
      </c>
      <c r="M138">
        <v>2</v>
      </c>
      <c r="N138">
        <v>1</v>
      </c>
      <c r="O138">
        <v>0</v>
      </c>
      <c r="P138">
        <v>2</v>
      </c>
      <c r="Q138">
        <v>1</v>
      </c>
      <c r="R138">
        <v>0</v>
      </c>
      <c r="S138">
        <v>0</v>
      </c>
      <c r="T138">
        <v>1</v>
      </c>
      <c r="U138" s="4">
        <v>0</v>
      </c>
      <c r="V138" s="4">
        <v>0</v>
      </c>
      <c r="W138" s="4">
        <v>1</v>
      </c>
      <c r="X138" s="24">
        <f t="shared" si="19"/>
        <v>17</v>
      </c>
      <c r="Y138" s="5">
        <v>13</v>
      </c>
      <c r="Z138">
        <f t="shared" si="20"/>
        <v>30</v>
      </c>
      <c r="AA138" s="26">
        <f t="shared" si="21"/>
        <v>0.56666666666666665</v>
      </c>
    </row>
    <row r="139" spans="1:27" x14ac:dyDescent="0.2">
      <c r="A139" s="1" t="s">
        <v>8</v>
      </c>
      <c r="B139" s="8">
        <v>0</v>
      </c>
      <c r="C139" s="8">
        <v>0</v>
      </c>
      <c r="D139" s="8">
        <v>0</v>
      </c>
      <c r="E139" s="8">
        <v>0</v>
      </c>
      <c r="F139" s="8">
        <v>0</v>
      </c>
      <c r="G139" s="8">
        <v>0</v>
      </c>
      <c r="H139" s="8">
        <v>0</v>
      </c>
      <c r="I139" s="8">
        <v>0</v>
      </c>
      <c r="J139" s="8">
        <v>0</v>
      </c>
      <c r="K139">
        <v>22</v>
      </c>
      <c r="L139">
        <v>9</v>
      </c>
      <c r="M139">
        <v>10</v>
      </c>
      <c r="N139">
        <v>7</v>
      </c>
      <c r="O139">
        <v>3</v>
      </c>
      <c r="P139">
        <v>1</v>
      </c>
      <c r="Q139">
        <v>1</v>
      </c>
      <c r="R139">
        <v>3</v>
      </c>
      <c r="S139">
        <v>0</v>
      </c>
      <c r="T139">
        <v>4</v>
      </c>
      <c r="U139" s="4">
        <v>0</v>
      </c>
      <c r="V139" s="4">
        <v>0</v>
      </c>
      <c r="W139" s="4">
        <v>1</v>
      </c>
      <c r="X139" s="24">
        <f t="shared" si="19"/>
        <v>61</v>
      </c>
      <c r="Y139" s="5">
        <v>57</v>
      </c>
      <c r="Z139">
        <f t="shared" si="20"/>
        <v>118</v>
      </c>
      <c r="AA139" s="26">
        <f t="shared" si="21"/>
        <v>0.51694915254237284</v>
      </c>
    </row>
    <row r="140" spans="1:27" x14ac:dyDescent="0.2">
      <c r="A140" s="1" t="s">
        <v>9</v>
      </c>
      <c r="B140" s="8">
        <v>0</v>
      </c>
      <c r="C140" s="8">
        <v>0</v>
      </c>
      <c r="D140" s="8">
        <v>0</v>
      </c>
      <c r="E140" s="8">
        <v>0</v>
      </c>
      <c r="F140" s="8">
        <v>0</v>
      </c>
      <c r="G140" s="8">
        <v>0</v>
      </c>
      <c r="H140" s="8">
        <v>0</v>
      </c>
      <c r="I140" s="8">
        <v>0</v>
      </c>
      <c r="J140" s="8">
        <v>0</v>
      </c>
      <c r="K140" s="8">
        <v>0</v>
      </c>
      <c r="L140">
        <v>4</v>
      </c>
      <c r="M140">
        <v>5</v>
      </c>
      <c r="N140">
        <v>1</v>
      </c>
      <c r="O140">
        <v>1</v>
      </c>
      <c r="P140">
        <v>1</v>
      </c>
      <c r="Q140">
        <v>1</v>
      </c>
      <c r="R140">
        <v>1</v>
      </c>
      <c r="S140">
        <v>0</v>
      </c>
      <c r="T140">
        <v>0</v>
      </c>
      <c r="U140" s="4">
        <v>0</v>
      </c>
      <c r="V140" s="4">
        <v>2</v>
      </c>
      <c r="W140" s="4">
        <v>1</v>
      </c>
      <c r="X140" s="24">
        <f t="shared" si="19"/>
        <v>17</v>
      </c>
      <c r="Y140" s="5">
        <v>18</v>
      </c>
      <c r="Z140">
        <f t="shared" si="20"/>
        <v>35</v>
      </c>
      <c r="AA140" s="26">
        <f t="shared" si="21"/>
        <v>0.48571428571428577</v>
      </c>
    </row>
    <row r="141" spans="1:27" x14ac:dyDescent="0.2">
      <c r="A141" s="1" t="s">
        <v>10</v>
      </c>
      <c r="B141" s="8">
        <v>0</v>
      </c>
      <c r="C141" s="8">
        <v>0</v>
      </c>
      <c r="D141" s="8">
        <v>0</v>
      </c>
      <c r="E141" s="8">
        <v>0</v>
      </c>
      <c r="F141" s="8">
        <v>0</v>
      </c>
      <c r="G141" s="8">
        <v>0</v>
      </c>
      <c r="H141" s="8">
        <v>0</v>
      </c>
      <c r="I141" s="8">
        <v>0</v>
      </c>
      <c r="J141" s="8">
        <v>0</v>
      </c>
      <c r="K141" s="8">
        <v>0</v>
      </c>
      <c r="L141" s="8">
        <v>0</v>
      </c>
      <c r="M141">
        <v>44</v>
      </c>
      <c r="N141">
        <v>29</v>
      </c>
      <c r="O141">
        <v>10</v>
      </c>
      <c r="P141">
        <v>8</v>
      </c>
      <c r="Q141">
        <v>8</v>
      </c>
      <c r="R141">
        <v>6</v>
      </c>
      <c r="S141">
        <v>8</v>
      </c>
      <c r="T141">
        <v>7</v>
      </c>
      <c r="U141" s="4">
        <v>5</v>
      </c>
      <c r="V141" s="4">
        <v>2</v>
      </c>
      <c r="W141" s="4">
        <v>2</v>
      </c>
      <c r="X141" s="24">
        <f t="shared" si="19"/>
        <v>129</v>
      </c>
      <c r="Y141" s="5">
        <v>75</v>
      </c>
      <c r="Z141">
        <f t="shared" si="20"/>
        <v>204</v>
      </c>
      <c r="AA141" s="26">
        <f t="shared" si="21"/>
        <v>0.63235294117647056</v>
      </c>
    </row>
    <row r="142" spans="1:27" x14ac:dyDescent="0.2">
      <c r="A142" s="1" t="s">
        <v>11</v>
      </c>
      <c r="B142" s="8">
        <v>0</v>
      </c>
      <c r="C142" s="8">
        <v>0</v>
      </c>
      <c r="D142" s="8">
        <v>0</v>
      </c>
      <c r="E142" s="8">
        <v>0</v>
      </c>
      <c r="F142" s="8">
        <v>0</v>
      </c>
      <c r="G142" s="8">
        <v>0</v>
      </c>
      <c r="H142" s="8">
        <v>0</v>
      </c>
      <c r="I142" s="8">
        <v>0</v>
      </c>
      <c r="J142" s="8">
        <v>0</v>
      </c>
      <c r="K142" s="8">
        <v>0</v>
      </c>
      <c r="L142" s="8">
        <v>0</v>
      </c>
      <c r="M142" s="8">
        <v>0</v>
      </c>
      <c r="N142">
        <v>4</v>
      </c>
      <c r="O142">
        <v>12</v>
      </c>
      <c r="P142">
        <v>6</v>
      </c>
      <c r="Q142">
        <v>1</v>
      </c>
      <c r="R142">
        <v>0</v>
      </c>
      <c r="S142">
        <v>2</v>
      </c>
      <c r="T142">
        <v>2</v>
      </c>
      <c r="U142" s="4">
        <v>1</v>
      </c>
      <c r="V142" s="4">
        <v>3</v>
      </c>
      <c r="W142" s="4">
        <v>2</v>
      </c>
      <c r="X142" s="24">
        <f t="shared" si="19"/>
        <v>33</v>
      </c>
      <c r="Y142" s="5">
        <v>31</v>
      </c>
      <c r="Z142">
        <f t="shared" si="20"/>
        <v>64</v>
      </c>
      <c r="AA142" s="26">
        <f t="shared" si="21"/>
        <v>0.515625</v>
      </c>
    </row>
    <row r="143" spans="1:27" x14ac:dyDescent="0.2">
      <c r="A143" s="1" t="s">
        <v>12</v>
      </c>
      <c r="B143" s="8">
        <v>0</v>
      </c>
      <c r="C143" s="8">
        <v>0</v>
      </c>
      <c r="D143" s="8">
        <v>0</v>
      </c>
      <c r="E143" s="8">
        <v>0</v>
      </c>
      <c r="F143" s="8">
        <v>0</v>
      </c>
      <c r="G143" s="8">
        <v>0</v>
      </c>
      <c r="H143" s="8">
        <v>0</v>
      </c>
      <c r="I143" s="8">
        <v>0</v>
      </c>
      <c r="J143" s="8">
        <v>0</v>
      </c>
      <c r="K143" s="8">
        <v>0</v>
      </c>
      <c r="L143" s="8">
        <v>0</v>
      </c>
      <c r="M143" s="8">
        <v>0</v>
      </c>
      <c r="N143" s="8">
        <v>0</v>
      </c>
      <c r="O143">
        <v>21</v>
      </c>
      <c r="P143">
        <v>25</v>
      </c>
      <c r="Q143">
        <v>11</v>
      </c>
      <c r="R143">
        <v>1</v>
      </c>
      <c r="S143">
        <v>0</v>
      </c>
      <c r="T143">
        <v>2</v>
      </c>
      <c r="U143" s="4">
        <v>3</v>
      </c>
      <c r="V143" s="4">
        <v>4</v>
      </c>
      <c r="W143" s="4">
        <v>0</v>
      </c>
      <c r="X143" s="24">
        <f t="shared" si="19"/>
        <v>67</v>
      </c>
      <c r="Y143" s="5">
        <v>57</v>
      </c>
      <c r="Z143">
        <f t="shared" si="20"/>
        <v>124</v>
      </c>
      <c r="AA143" s="26">
        <f t="shared" si="21"/>
        <v>0.54032258064516125</v>
      </c>
    </row>
    <row r="144" spans="1:27" x14ac:dyDescent="0.2">
      <c r="A144" s="1" t="s">
        <v>13</v>
      </c>
      <c r="B144" s="8">
        <v>0</v>
      </c>
      <c r="C144" s="8">
        <v>0</v>
      </c>
      <c r="D144" s="8">
        <v>0</v>
      </c>
      <c r="E144" s="8">
        <v>0</v>
      </c>
      <c r="F144" s="8">
        <v>0</v>
      </c>
      <c r="G144" s="8">
        <v>0</v>
      </c>
      <c r="H144" s="8">
        <v>0</v>
      </c>
      <c r="I144" s="8">
        <v>0</v>
      </c>
      <c r="J144" s="8">
        <v>0</v>
      </c>
      <c r="K144" s="8">
        <v>0</v>
      </c>
      <c r="L144" s="8">
        <v>0</v>
      </c>
      <c r="M144" s="8">
        <v>0</v>
      </c>
      <c r="N144" s="8">
        <v>0</v>
      </c>
      <c r="O144" s="8">
        <v>0</v>
      </c>
      <c r="P144">
        <v>4</v>
      </c>
      <c r="Q144">
        <v>10</v>
      </c>
      <c r="R144">
        <v>1</v>
      </c>
      <c r="S144">
        <v>1</v>
      </c>
      <c r="T144">
        <v>1</v>
      </c>
      <c r="U144" s="4">
        <v>1</v>
      </c>
      <c r="V144" s="4">
        <v>0</v>
      </c>
      <c r="W144" s="4">
        <v>1</v>
      </c>
      <c r="X144" s="24">
        <f t="shared" si="19"/>
        <v>19</v>
      </c>
      <c r="Y144" s="5">
        <v>34</v>
      </c>
      <c r="Z144">
        <f t="shared" si="20"/>
        <v>53</v>
      </c>
      <c r="AA144" s="26">
        <f t="shared" si="21"/>
        <v>0.35849056603773588</v>
      </c>
    </row>
    <row r="145" spans="1:27" x14ac:dyDescent="0.2">
      <c r="A145" s="1" t="s">
        <v>14</v>
      </c>
      <c r="B145" s="8">
        <v>0</v>
      </c>
      <c r="C145" s="8">
        <v>0</v>
      </c>
      <c r="D145" s="8">
        <v>0</v>
      </c>
      <c r="E145" s="8">
        <v>0</v>
      </c>
      <c r="F145" s="8">
        <v>0</v>
      </c>
      <c r="G145" s="8">
        <v>0</v>
      </c>
      <c r="H145" s="8">
        <v>0</v>
      </c>
      <c r="I145" s="8">
        <v>0</v>
      </c>
      <c r="J145" s="8">
        <v>0</v>
      </c>
      <c r="K145" s="8">
        <v>0</v>
      </c>
      <c r="L145" s="8">
        <v>0</v>
      </c>
      <c r="M145" s="8">
        <v>0</v>
      </c>
      <c r="N145" s="8">
        <v>0</v>
      </c>
      <c r="O145" s="8">
        <v>0</v>
      </c>
      <c r="P145" s="8">
        <v>0</v>
      </c>
      <c r="Q145">
        <v>45</v>
      </c>
      <c r="R145">
        <v>36</v>
      </c>
      <c r="S145">
        <v>14</v>
      </c>
      <c r="T145">
        <v>8</v>
      </c>
      <c r="U145" s="4">
        <v>7</v>
      </c>
      <c r="V145" s="4">
        <v>8</v>
      </c>
      <c r="W145" s="4">
        <v>2</v>
      </c>
      <c r="X145" s="24">
        <f t="shared" si="19"/>
        <v>120</v>
      </c>
      <c r="Y145" s="5">
        <v>89</v>
      </c>
      <c r="Z145">
        <f t="shared" si="20"/>
        <v>209</v>
      </c>
      <c r="AA145" s="26">
        <f t="shared" si="21"/>
        <v>0.57416267942583732</v>
      </c>
    </row>
    <row r="146" spans="1:27" x14ac:dyDescent="0.2">
      <c r="A146" s="1" t="s">
        <v>15</v>
      </c>
      <c r="B146" s="8">
        <v>0</v>
      </c>
      <c r="C146" s="8">
        <v>0</v>
      </c>
      <c r="D146" s="8">
        <v>0</v>
      </c>
      <c r="E146" s="8">
        <v>0</v>
      </c>
      <c r="F146" s="8">
        <v>0</v>
      </c>
      <c r="G146" s="8">
        <v>0</v>
      </c>
      <c r="H146" s="8">
        <v>0</v>
      </c>
      <c r="I146" s="8">
        <v>0</v>
      </c>
      <c r="J146" s="8">
        <v>0</v>
      </c>
      <c r="K146" s="8">
        <v>0</v>
      </c>
      <c r="L146" s="8">
        <v>0</v>
      </c>
      <c r="M146" s="8">
        <v>0</v>
      </c>
      <c r="N146" s="8">
        <v>0</v>
      </c>
      <c r="O146" s="8">
        <v>0</v>
      </c>
      <c r="P146" s="8">
        <v>0</v>
      </c>
      <c r="Q146" s="8">
        <v>0</v>
      </c>
      <c r="R146">
        <v>9</v>
      </c>
      <c r="S146">
        <v>12</v>
      </c>
      <c r="T146">
        <v>2</v>
      </c>
      <c r="U146" s="4">
        <v>3</v>
      </c>
      <c r="V146" s="4">
        <v>2</v>
      </c>
      <c r="W146" s="4">
        <v>2</v>
      </c>
      <c r="X146" s="24">
        <f t="shared" si="19"/>
        <v>30</v>
      </c>
      <c r="Y146" s="5">
        <v>41</v>
      </c>
      <c r="Z146">
        <f t="shared" si="20"/>
        <v>71</v>
      </c>
      <c r="AA146" s="26">
        <f t="shared" si="21"/>
        <v>0.42253521126760563</v>
      </c>
    </row>
    <row r="147" spans="1:27" x14ac:dyDescent="0.2">
      <c r="A147" s="1" t="s">
        <v>16</v>
      </c>
      <c r="B147" s="8">
        <v>0</v>
      </c>
      <c r="C147" s="8">
        <v>0</v>
      </c>
      <c r="D147" s="8">
        <v>0</v>
      </c>
      <c r="E147" s="8">
        <v>0</v>
      </c>
      <c r="F147" s="8">
        <v>0</v>
      </c>
      <c r="G147" s="8">
        <v>0</v>
      </c>
      <c r="H147" s="8">
        <v>0</v>
      </c>
      <c r="I147" s="8">
        <v>0</v>
      </c>
      <c r="J147" s="8">
        <v>0</v>
      </c>
      <c r="K147" s="8">
        <v>0</v>
      </c>
      <c r="L147" s="8">
        <v>0</v>
      </c>
      <c r="M147" s="8">
        <v>0</v>
      </c>
      <c r="N147" s="8">
        <v>0</v>
      </c>
      <c r="O147" s="8">
        <v>0</v>
      </c>
      <c r="P147" s="8">
        <v>0</v>
      </c>
      <c r="Q147" s="8">
        <v>0</v>
      </c>
      <c r="R147" s="8">
        <v>0</v>
      </c>
      <c r="S147">
        <v>39</v>
      </c>
      <c r="T147">
        <v>26</v>
      </c>
      <c r="U147">
        <v>9</v>
      </c>
      <c r="V147">
        <v>7</v>
      </c>
      <c r="W147">
        <v>6</v>
      </c>
      <c r="X147" s="24">
        <f t="shared" si="19"/>
        <v>87</v>
      </c>
      <c r="Y147" s="5">
        <v>70</v>
      </c>
      <c r="Z147">
        <f t="shared" si="20"/>
        <v>157</v>
      </c>
      <c r="AA147" s="26">
        <f t="shared" si="21"/>
        <v>0.55414012738853502</v>
      </c>
    </row>
    <row r="148" spans="1:27" x14ac:dyDescent="0.2">
      <c r="A148" s="1" t="s">
        <v>18</v>
      </c>
      <c r="B148" s="8">
        <v>0</v>
      </c>
      <c r="C148" s="8">
        <v>0</v>
      </c>
      <c r="D148" s="8">
        <v>0</v>
      </c>
      <c r="E148" s="8">
        <v>0</v>
      </c>
      <c r="F148" s="8">
        <v>0</v>
      </c>
      <c r="G148" s="8">
        <v>0</v>
      </c>
      <c r="H148" s="8">
        <v>0</v>
      </c>
      <c r="I148" s="8">
        <v>0</v>
      </c>
      <c r="J148" s="8">
        <v>0</v>
      </c>
      <c r="K148" s="8">
        <v>0</v>
      </c>
      <c r="L148" s="8">
        <v>0</v>
      </c>
      <c r="M148" s="8">
        <v>0</v>
      </c>
      <c r="N148" s="8">
        <v>0</v>
      </c>
      <c r="O148" s="8">
        <v>0</v>
      </c>
      <c r="P148" s="8">
        <v>0</v>
      </c>
      <c r="Q148" s="8">
        <v>0</v>
      </c>
      <c r="R148" s="8">
        <v>0</v>
      </c>
      <c r="S148" s="8">
        <v>0</v>
      </c>
      <c r="T148" s="8">
        <v>6</v>
      </c>
      <c r="U148">
        <v>7</v>
      </c>
      <c r="V148">
        <v>5</v>
      </c>
      <c r="W148">
        <v>6</v>
      </c>
      <c r="X148" s="24">
        <f t="shared" si="19"/>
        <v>24</v>
      </c>
      <c r="Y148" s="5">
        <v>37</v>
      </c>
      <c r="Z148">
        <f t="shared" si="20"/>
        <v>61</v>
      </c>
      <c r="AA148" s="26">
        <f t="shared" si="21"/>
        <v>0.39344262295081966</v>
      </c>
    </row>
    <row r="149" spans="1:27" x14ac:dyDescent="0.2">
      <c r="A149" s="1" t="s">
        <v>24</v>
      </c>
      <c r="B149" s="8">
        <v>0</v>
      </c>
      <c r="C149" s="8">
        <v>0</v>
      </c>
      <c r="D149" s="8">
        <v>0</v>
      </c>
      <c r="E149" s="8">
        <v>0</v>
      </c>
      <c r="F149" s="8">
        <v>0</v>
      </c>
      <c r="G149" s="8">
        <v>0</v>
      </c>
      <c r="H149" s="8">
        <v>0</v>
      </c>
      <c r="I149" s="8">
        <v>0</v>
      </c>
      <c r="J149" s="8">
        <v>0</v>
      </c>
      <c r="K149" s="8">
        <v>0</v>
      </c>
      <c r="L149" s="8">
        <v>0</v>
      </c>
      <c r="M149" s="8">
        <v>0</v>
      </c>
      <c r="N149" s="8">
        <v>0</v>
      </c>
      <c r="O149" s="8">
        <v>0</v>
      </c>
      <c r="P149" s="8">
        <v>0</v>
      </c>
      <c r="Q149" s="8">
        <v>0</v>
      </c>
      <c r="R149" s="8">
        <v>0</v>
      </c>
      <c r="S149" s="8">
        <v>0</v>
      </c>
      <c r="T149" s="8">
        <v>0</v>
      </c>
      <c r="U149">
        <v>88</v>
      </c>
      <c r="V149">
        <v>78</v>
      </c>
      <c r="W149">
        <v>33</v>
      </c>
      <c r="X149" s="24">
        <f t="shared" si="19"/>
        <v>199</v>
      </c>
      <c r="Y149" s="5">
        <v>129</v>
      </c>
      <c r="Z149" s="11">
        <f t="shared" si="20"/>
        <v>328</v>
      </c>
      <c r="AA149" s="26">
        <f t="shared" si="21"/>
        <v>0.60670731707317072</v>
      </c>
    </row>
    <row r="150" spans="1:27" x14ac:dyDescent="0.2">
      <c r="A150" s="1" t="s">
        <v>31</v>
      </c>
      <c r="B150" s="8">
        <v>0</v>
      </c>
      <c r="C150" s="8">
        <v>0</v>
      </c>
      <c r="D150" s="8">
        <v>0</v>
      </c>
      <c r="E150" s="8">
        <v>0</v>
      </c>
      <c r="F150" s="8">
        <v>0</v>
      </c>
      <c r="G150" s="8">
        <v>0</v>
      </c>
      <c r="H150" s="8">
        <v>0</v>
      </c>
      <c r="I150" s="8">
        <v>0</v>
      </c>
      <c r="J150" s="8">
        <v>0</v>
      </c>
      <c r="K150" s="8">
        <v>0</v>
      </c>
      <c r="L150" s="8">
        <v>0</v>
      </c>
      <c r="M150" s="8">
        <v>0</v>
      </c>
      <c r="N150" s="8">
        <v>0</v>
      </c>
      <c r="O150" s="8">
        <v>0</v>
      </c>
      <c r="P150" s="8">
        <v>0</v>
      </c>
      <c r="Q150" s="8">
        <v>0</v>
      </c>
      <c r="R150" s="8">
        <v>0</v>
      </c>
      <c r="S150" s="8">
        <v>0</v>
      </c>
      <c r="T150" s="8">
        <v>0</v>
      </c>
      <c r="U150" s="10">
        <v>0</v>
      </c>
      <c r="V150">
        <v>16</v>
      </c>
      <c r="W150">
        <v>17</v>
      </c>
      <c r="X150" s="24">
        <f t="shared" si="19"/>
        <v>33</v>
      </c>
      <c r="Y150" s="5">
        <v>64</v>
      </c>
      <c r="Z150">
        <f t="shared" si="20"/>
        <v>97</v>
      </c>
      <c r="AA150" s="26">
        <f t="shared" si="21"/>
        <v>0.34020618556701032</v>
      </c>
    </row>
    <row r="151" spans="1:27" ht="30" customHeight="1" x14ac:dyDescent="0.2">
      <c r="A151" s="9" t="s">
        <v>63</v>
      </c>
      <c r="B151" s="10">
        <v>0</v>
      </c>
      <c r="C151" s="10">
        <v>0</v>
      </c>
      <c r="D151" s="10">
        <v>0</v>
      </c>
      <c r="E151" s="10">
        <v>0</v>
      </c>
      <c r="F151" s="10">
        <v>0</v>
      </c>
      <c r="G151" s="10">
        <v>0</v>
      </c>
      <c r="H151" s="10">
        <v>0</v>
      </c>
      <c r="I151" s="10">
        <v>0</v>
      </c>
      <c r="J151" s="10">
        <v>0</v>
      </c>
      <c r="K151" s="10">
        <v>0</v>
      </c>
      <c r="L151" s="10">
        <v>0</v>
      </c>
      <c r="M151" s="10">
        <v>0</v>
      </c>
      <c r="N151" s="10">
        <v>0</v>
      </c>
      <c r="O151" s="10">
        <v>0</v>
      </c>
      <c r="P151" s="10">
        <v>0</v>
      </c>
      <c r="Q151" s="10">
        <v>0</v>
      </c>
      <c r="R151" s="10">
        <v>0</v>
      </c>
      <c r="S151" s="10">
        <v>0</v>
      </c>
      <c r="T151" s="10">
        <v>0</v>
      </c>
      <c r="U151" s="10">
        <v>0</v>
      </c>
      <c r="V151" s="10">
        <v>0</v>
      </c>
      <c r="W151" s="11">
        <v>26</v>
      </c>
      <c r="X151" s="25">
        <f t="shared" si="19"/>
        <v>26</v>
      </c>
      <c r="Y151" s="12">
        <v>123</v>
      </c>
      <c r="Z151" s="11">
        <f t="shared" si="20"/>
        <v>149</v>
      </c>
      <c r="AA151" s="27">
        <f t="shared" si="21"/>
        <v>0.17449664429530198</v>
      </c>
    </row>
    <row r="152" spans="1:27" ht="26.45" customHeight="1" x14ac:dyDescent="0.2"/>
  </sheetData>
  <mergeCells count="6">
    <mergeCell ref="B103:V103"/>
    <mergeCell ref="B128:V128"/>
    <mergeCell ref="B3:V3"/>
    <mergeCell ref="B28:V28"/>
    <mergeCell ref="B53:V53"/>
    <mergeCell ref="B78:V78"/>
  </mergeCells>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Notes</vt:lpstr>
      <vt:lpstr>1. All GPs</vt:lpstr>
      <vt:lpstr>2. By gender</vt:lpstr>
      <vt:lpstr>3. By country of qual</vt:lpstr>
      <vt:lpstr>4. By cqual &amp; gender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Neil Wilcock</dc:creator>
  <cp:lastModifiedBy>WILCOCK, Neil (NHS ENGLAND - X26)</cp:lastModifiedBy>
  <dcterms:created xsi:type="dcterms:W3CDTF">2023-02-15T14:31:39Z</dcterms:created>
  <dcterms:modified xsi:type="dcterms:W3CDTF">2024-04-26T14:22:24Z</dcterms:modified>
</cp:coreProperties>
</file>