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1.xml" ContentType="application/vnd.openxmlformats-officedocument.themeOverrid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https://nhs-my.sharepoint.com/personal/laura_herbert5_nhs_net/Documents/Desktop/"/>
    </mc:Choice>
  </mc:AlternateContent>
  <xr:revisionPtr revIDLastSave="98" documentId="8_{B94B79BF-95F2-4039-9270-0379F27E87A3}" xr6:coauthVersionLast="47" xr6:coauthVersionMax="47" xr10:uidLastSave="{A5DC2CC1-85A2-4F97-9733-038E53456328}"/>
  <bookViews>
    <workbookView xWindow="-108" yWindow="-108" windowWidth="23256" windowHeight="12456" xr2:uid="{71B81943-75D0-49AC-B6FD-B2F5814CEC51}"/>
  </bookViews>
  <sheets>
    <sheet name="Title_ sheet" sheetId="5" r:id="rId1"/>
    <sheet name="Community Nurses" sheetId="1" r:id="rId2"/>
    <sheet name="District Nurses" sheetId="2" r:id="rId3"/>
    <sheet name="Chart for slide" sheetId="4" r:id="rId4"/>
    <sheet name="Organisations list" sheetId="6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2" i="5" l="1"/>
  <c r="A21" i="5"/>
  <c r="C3" i="4"/>
  <c r="C88" i="4"/>
  <c r="C100" i="4"/>
  <c r="E3" i="4"/>
  <c r="E100" i="4"/>
  <c r="E88" i="4"/>
  <c r="E76" i="4"/>
  <c r="E64" i="4"/>
  <c r="E52" i="4"/>
  <c r="E40" i="4"/>
  <c r="E28" i="4"/>
  <c r="E16" i="4"/>
  <c r="C76" i="4"/>
  <c r="C64" i="4"/>
  <c r="C52" i="4"/>
  <c r="C40" i="4"/>
  <c r="C28" i="4"/>
  <c r="C16" i="4"/>
</calcChain>
</file>

<file path=xl/sharedStrings.xml><?xml version="1.0" encoding="utf-8"?>
<sst xmlns="http://schemas.openxmlformats.org/spreadsheetml/2006/main" count="452" uniqueCount="351">
  <si>
    <t>Community Nurses</t>
  </si>
  <si>
    <t>Row Labels</t>
  </si>
  <si>
    <t>2016-APR</t>
  </si>
  <si>
    <t>2016-MAY</t>
  </si>
  <si>
    <t>2016-JUN</t>
  </si>
  <si>
    <t>2016-JUL</t>
  </si>
  <si>
    <t>2016-AUG</t>
  </si>
  <si>
    <t>2016-SEP</t>
  </si>
  <si>
    <t>2016-OCT</t>
  </si>
  <si>
    <t>2016-NOV</t>
  </si>
  <si>
    <t>2016-DEC</t>
  </si>
  <si>
    <t>2017-JAN</t>
  </si>
  <si>
    <t>2017-FEB</t>
  </si>
  <si>
    <t>2017-MAR</t>
  </si>
  <si>
    <t>2017-APR</t>
  </si>
  <si>
    <t>2017-MAY</t>
  </si>
  <si>
    <t>2017-JUN</t>
  </si>
  <si>
    <t>2017-JUL</t>
  </si>
  <si>
    <t>2017-AUG</t>
  </si>
  <si>
    <t>2017-SEP</t>
  </si>
  <si>
    <t>2017-OCT</t>
  </si>
  <si>
    <t>2017-NOV</t>
  </si>
  <si>
    <t>2017-DEC</t>
  </si>
  <si>
    <t>2018-JAN</t>
  </si>
  <si>
    <t>2018-FEB</t>
  </si>
  <si>
    <t>2018-MAR</t>
  </si>
  <si>
    <t>2018-APR</t>
  </si>
  <si>
    <t>2018-MAY</t>
  </si>
  <si>
    <t>2018-JUN</t>
  </si>
  <si>
    <t>2018-JUL</t>
  </si>
  <si>
    <t>2018-AUG</t>
  </si>
  <si>
    <t>2018-SEP</t>
  </si>
  <si>
    <t>2018-OCT</t>
  </si>
  <si>
    <t>2018-NOV</t>
  </si>
  <si>
    <t>2018-DEC</t>
  </si>
  <si>
    <t>2019-JAN</t>
  </si>
  <si>
    <t>2019-FEB</t>
  </si>
  <si>
    <t>2019-MAR</t>
  </si>
  <si>
    <t>2019-APR</t>
  </si>
  <si>
    <t>2019-MAY</t>
  </si>
  <si>
    <t>2019-JUN</t>
  </si>
  <si>
    <t>2019-JUL</t>
  </si>
  <si>
    <t>2019-AUG</t>
  </si>
  <si>
    <t>2019-SEP</t>
  </si>
  <si>
    <t>2019-OCT</t>
  </si>
  <si>
    <t>2019-NOV</t>
  </si>
  <si>
    <t>2019-DEC</t>
  </si>
  <si>
    <t>2020-JAN</t>
  </si>
  <si>
    <t>2020-FEB</t>
  </si>
  <si>
    <t>2020-MAR</t>
  </si>
  <si>
    <t>2020-APR</t>
  </si>
  <si>
    <t>2020-MAY</t>
  </si>
  <si>
    <t>2020-JUN</t>
  </si>
  <si>
    <t>2020-JUL</t>
  </si>
  <si>
    <t>2020-AUG</t>
  </si>
  <si>
    <t>2020-SEP</t>
  </si>
  <si>
    <t>2020-OCT</t>
  </si>
  <si>
    <t>2020-NOV</t>
  </si>
  <si>
    <t>2020-DEC</t>
  </si>
  <si>
    <t>2021-JAN</t>
  </si>
  <si>
    <t>2021-FEB</t>
  </si>
  <si>
    <t>2021-MAR</t>
  </si>
  <si>
    <t>2021-APR</t>
  </si>
  <si>
    <t>2021-MAY</t>
  </si>
  <si>
    <t>2021-JUN</t>
  </si>
  <si>
    <t>2021-JUL</t>
  </si>
  <si>
    <t>2021-AUG</t>
  </si>
  <si>
    <t>2021-SEP</t>
  </si>
  <si>
    <t>2021-OCT</t>
  </si>
  <si>
    <t>2021-NOV</t>
  </si>
  <si>
    <t>2021-DEC</t>
  </si>
  <si>
    <t>2022-JAN</t>
  </si>
  <si>
    <t>2022-FEB</t>
  </si>
  <si>
    <t>2022-MAR</t>
  </si>
  <si>
    <t>2022-APR</t>
  </si>
  <si>
    <t>2022-MAY</t>
  </si>
  <si>
    <t>2022-JUN</t>
  </si>
  <si>
    <t>2022-JUL</t>
  </si>
  <si>
    <t>2022-AUG</t>
  </si>
  <si>
    <t>2022-SEP</t>
  </si>
  <si>
    <t>2022-OCT</t>
  </si>
  <si>
    <t>2022-NOV</t>
  </si>
  <si>
    <t>2022-DEC</t>
  </si>
  <si>
    <t>2023-JAN</t>
  </si>
  <si>
    <t>2023-FEB</t>
  </si>
  <si>
    <t>2023-MAR</t>
  </si>
  <si>
    <t>2023-APR</t>
  </si>
  <si>
    <t>2023-MAY</t>
  </si>
  <si>
    <t>2023-JUN</t>
  </si>
  <si>
    <t>2023-JUL</t>
  </si>
  <si>
    <t>2023-AUG</t>
  </si>
  <si>
    <t>2023-SEP</t>
  </si>
  <si>
    <t>2023-OCT</t>
  </si>
  <si>
    <t>2023-NOV</t>
  </si>
  <si>
    <t>2023-DEC</t>
  </si>
  <si>
    <t>2024-JAN</t>
  </si>
  <si>
    <t>2024-FEB</t>
  </si>
  <si>
    <t>2024-MAR</t>
  </si>
  <si>
    <t>2024-APR</t>
  </si>
  <si>
    <t>2024-MAY</t>
  </si>
  <si>
    <t>8W731</t>
  </si>
  <si>
    <t>APX</t>
  </si>
  <si>
    <t>AXA</t>
  </si>
  <si>
    <t>NAX</t>
  </si>
  <si>
    <t>NDJ</t>
  </si>
  <si>
    <t>NJH</t>
  </si>
  <si>
    <t>NL1</t>
  </si>
  <si>
    <t>NL3</t>
  </si>
  <si>
    <t>NL8</t>
  </si>
  <si>
    <t>NLT</t>
  </si>
  <si>
    <t>NLW</t>
  </si>
  <si>
    <t>NLX</t>
  </si>
  <si>
    <t>NNF</t>
  </si>
  <si>
    <t>NNV</t>
  </si>
  <si>
    <t>NQ1</t>
  </si>
  <si>
    <t>NQ7</t>
  </si>
  <si>
    <t>NQA</t>
  </si>
  <si>
    <t>NQL</t>
  </si>
  <si>
    <t>NQV</t>
  </si>
  <si>
    <t>NR3</t>
  </si>
  <si>
    <t>NR5</t>
  </si>
  <si>
    <t>NRT</t>
  </si>
  <si>
    <t>R0A</t>
  </si>
  <si>
    <t>R0B</t>
  </si>
  <si>
    <t>R0D</t>
  </si>
  <si>
    <t>R1A</t>
  </si>
  <si>
    <t>R1C</t>
  </si>
  <si>
    <t>R1D</t>
  </si>
  <si>
    <t>R1F</t>
  </si>
  <si>
    <t>R1H</t>
  </si>
  <si>
    <t>R1K</t>
  </si>
  <si>
    <t>R1L</t>
  </si>
  <si>
    <t>RA2</t>
  </si>
  <si>
    <t>RA4</t>
  </si>
  <si>
    <t>RA7</t>
  </si>
  <si>
    <t>RA9</t>
  </si>
  <si>
    <t>RAE</t>
  </si>
  <si>
    <t>RAJ</t>
  </si>
  <si>
    <t>RAL</t>
  </si>
  <si>
    <t>RAN</t>
  </si>
  <si>
    <t>RAP</t>
  </si>
  <si>
    <t>RAS</t>
  </si>
  <si>
    <t>RAT</t>
  </si>
  <si>
    <t>RAX</t>
  </si>
  <si>
    <t>RBD</t>
  </si>
  <si>
    <t>RBK</t>
  </si>
  <si>
    <t>RBL</t>
  </si>
  <si>
    <t>RBN</t>
  </si>
  <si>
    <t>RBQ</t>
  </si>
  <si>
    <t>RBS</t>
  </si>
  <si>
    <t>RBT</t>
  </si>
  <si>
    <t>RBV</t>
  </si>
  <si>
    <t>RBZ</t>
  </si>
  <si>
    <t>RCB</t>
  </si>
  <si>
    <t>RCD</t>
  </si>
  <si>
    <t>RCF</t>
  </si>
  <si>
    <t>RCU</t>
  </si>
  <si>
    <t>RCX</t>
  </si>
  <si>
    <t>RDE</t>
  </si>
  <si>
    <t>RDR</t>
  </si>
  <si>
    <t>RDU</t>
  </si>
  <si>
    <t>RDY</t>
  </si>
  <si>
    <t>REF</t>
  </si>
  <si>
    <t>REM</t>
  </si>
  <si>
    <t>RFR</t>
  </si>
  <si>
    <t>RFS</t>
  </si>
  <si>
    <t>RGD</t>
  </si>
  <si>
    <t>RGN</t>
  </si>
  <si>
    <t>RGR</t>
  </si>
  <si>
    <t>RGT</t>
  </si>
  <si>
    <t>RH5</t>
  </si>
  <si>
    <t>RH8</t>
  </si>
  <si>
    <t>RHA</t>
  </si>
  <si>
    <t>RHQ</t>
  </si>
  <si>
    <t>RHU</t>
  </si>
  <si>
    <t>RHW</t>
  </si>
  <si>
    <t>RJ1</t>
  </si>
  <si>
    <t>RJ2</t>
  </si>
  <si>
    <t>RJ6</t>
  </si>
  <si>
    <t>RJ7</t>
  </si>
  <si>
    <t>RJ8</t>
  </si>
  <si>
    <t>RJC</t>
  </si>
  <si>
    <t>RJE</t>
  </si>
  <si>
    <t>RJL</t>
  </si>
  <si>
    <t>RJN</t>
  </si>
  <si>
    <t>RJR</t>
  </si>
  <si>
    <t>RJZ</t>
  </si>
  <si>
    <t>RK5</t>
  </si>
  <si>
    <t>RK9</t>
  </si>
  <si>
    <t>RKB</t>
  </si>
  <si>
    <t>RKE</t>
  </si>
  <si>
    <t>RKL</t>
  </si>
  <si>
    <t>RL4</t>
  </si>
  <si>
    <t>RLQ</t>
  </si>
  <si>
    <t>RLT</t>
  </si>
  <si>
    <t>RLY</t>
  </si>
  <si>
    <t>RM1</t>
  </si>
  <si>
    <t>RM3</t>
  </si>
  <si>
    <t>RMC</t>
  </si>
  <si>
    <t>RMP</t>
  </si>
  <si>
    <t>RMY</t>
  </si>
  <si>
    <t>RN3</t>
  </si>
  <si>
    <t>RN5</t>
  </si>
  <si>
    <t>RNA</t>
  </si>
  <si>
    <t>RNK</t>
  </si>
  <si>
    <t>RNN</t>
  </si>
  <si>
    <t>RNS</t>
  </si>
  <si>
    <t>RNU</t>
  </si>
  <si>
    <t>RNZ</t>
  </si>
  <si>
    <t>RP1</t>
  </si>
  <si>
    <t>RP4</t>
  </si>
  <si>
    <t>RP7</t>
  </si>
  <si>
    <t>RPA</t>
  </si>
  <si>
    <t>RPG</t>
  </si>
  <si>
    <t>RPY</t>
  </si>
  <si>
    <t>RQ3</t>
  </si>
  <si>
    <t>RQ6</t>
  </si>
  <si>
    <t>RQM</t>
  </si>
  <si>
    <t>RQW</t>
  </si>
  <si>
    <t>RQX</t>
  </si>
  <si>
    <t>RQY</t>
  </si>
  <si>
    <t>RR7</t>
  </si>
  <si>
    <t>RR8</t>
  </si>
  <si>
    <t>RRE</t>
  </si>
  <si>
    <t>RRF</t>
  </si>
  <si>
    <t>RRK</t>
  </si>
  <si>
    <t>RRP</t>
  </si>
  <si>
    <t>RRU</t>
  </si>
  <si>
    <t>RRV</t>
  </si>
  <si>
    <t>RT1</t>
  </si>
  <si>
    <t>RT2</t>
  </si>
  <si>
    <t>RT5</t>
  </si>
  <si>
    <t>RTD</t>
  </si>
  <si>
    <t>RTE</t>
  </si>
  <si>
    <t>RTF</t>
  </si>
  <si>
    <t>RTG</t>
  </si>
  <si>
    <t>RTH</t>
  </si>
  <si>
    <t>RTK</t>
  </si>
  <si>
    <t>RTQ</t>
  </si>
  <si>
    <t>RTR</t>
  </si>
  <si>
    <t>RTX</t>
  </si>
  <si>
    <t>RV3</t>
  </si>
  <si>
    <t>RV5</t>
  </si>
  <si>
    <t>RV9</t>
  </si>
  <si>
    <t>RVJ</t>
  </si>
  <si>
    <t>RVN</t>
  </si>
  <si>
    <t>RVR</t>
  </si>
  <si>
    <t>RVV</t>
  </si>
  <si>
    <t>RVW</t>
  </si>
  <si>
    <t>RVY</t>
  </si>
  <si>
    <t>RW1</t>
  </si>
  <si>
    <t>RW4</t>
  </si>
  <si>
    <t>RW5</t>
  </si>
  <si>
    <t>RW6</t>
  </si>
  <si>
    <t>RWA</t>
  </si>
  <si>
    <t>RWD</t>
  </si>
  <si>
    <t>RWE</t>
  </si>
  <si>
    <t>RWF</t>
  </si>
  <si>
    <t>RWH</t>
  </si>
  <si>
    <t>RWJ</t>
  </si>
  <si>
    <t>RWK</t>
  </si>
  <si>
    <t>RWN</t>
  </si>
  <si>
    <t>RWP</t>
  </si>
  <si>
    <t>RWR</t>
  </si>
  <si>
    <t>RWV</t>
  </si>
  <si>
    <t>RWW</t>
  </si>
  <si>
    <t>RWX</t>
  </si>
  <si>
    <t>RWY</t>
  </si>
  <si>
    <t>RX1</t>
  </si>
  <si>
    <t>RX2</t>
  </si>
  <si>
    <t>RX3</t>
  </si>
  <si>
    <t>RX4</t>
  </si>
  <si>
    <t>RX6</t>
  </si>
  <si>
    <t>RX7</t>
  </si>
  <si>
    <t>RX8</t>
  </si>
  <si>
    <t>RX9</t>
  </si>
  <si>
    <t>RXA</t>
  </si>
  <si>
    <t>RXC</t>
  </si>
  <si>
    <t>RXE</t>
  </si>
  <si>
    <t>RXF</t>
  </si>
  <si>
    <t>RXG</t>
  </si>
  <si>
    <t>RXK</t>
  </si>
  <si>
    <t>RXL</t>
  </si>
  <si>
    <t>RXM</t>
  </si>
  <si>
    <t>RXN</t>
  </si>
  <si>
    <t>RXP</t>
  </si>
  <si>
    <t>RXQ</t>
  </si>
  <si>
    <t>RXR</t>
  </si>
  <si>
    <t>RXT</t>
  </si>
  <si>
    <t>RXV</t>
  </si>
  <si>
    <t>RXX</t>
  </si>
  <si>
    <t>RXY</t>
  </si>
  <si>
    <t>RY2</t>
  </si>
  <si>
    <t>RY3</t>
  </si>
  <si>
    <t>RY4</t>
  </si>
  <si>
    <t>RY5</t>
  </si>
  <si>
    <t>RY6</t>
  </si>
  <si>
    <t>RY7</t>
  </si>
  <si>
    <t>RY8</t>
  </si>
  <si>
    <t>RY9</t>
  </si>
  <si>
    <t>RYA</t>
  </si>
  <si>
    <t>RYD</t>
  </si>
  <si>
    <t>RYE</t>
  </si>
  <si>
    <t>RYG</t>
  </si>
  <si>
    <t>RYJ</t>
  </si>
  <si>
    <t>RYK</t>
  </si>
  <si>
    <t>RYV</t>
  </si>
  <si>
    <t>RYW</t>
  </si>
  <si>
    <t>RYX</t>
  </si>
  <si>
    <t>RYY</t>
  </si>
  <si>
    <t>TAD</t>
  </si>
  <si>
    <t>TAF</t>
  </si>
  <si>
    <t>TAH</t>
  </si>
  <si>
    <t>TAJ</t>
  </si>
  <si>
    <t>District Nurses</t>
  </si>
  <si>
    <t>Number of Community &amp; District Nurses between Apr16 and May24</t>
  </si>
  <si>
    <t>GAGR</t>
  </si>
  <si>
    <t>Publication date: 05/09/2024</t>
  </si>
  <si>
    <t>Link to publication: Unpublished</t>
  </si>
  <si>
    <t>Introduction</t>
  </si>
  <si>
    <t xml:space="preserve">Data used is unpublished data from the Electronic Staff Record system. </t>
  </si>
  <si>
    <t>Contents</t>
  </si>
  <si>
    <t>To access data tables, select the table headings or tabs.</t>
  </si>
  <si>
    <t>To return to contents click 'Return to contents' link at the top of each page.</t>
  </si>
  <si>
    <t>Further Information</t>
  </si>
  <si>
    <t>Contact Details</t>
  </si>
  <si>
    <t>Author: Stats Team, NHS England</t>
  </si>
  <si>
    <t>Responsible Statistician:</t>
  </si>
  <si>
    <t>Public Enquiries: 0300 303 5678</t>
  </si>
  <si>
    <t>Email: enquiries@nhsdigital.nhs.uk</t>
  </si>
  <si>
    <t>Press enquiries should be made to Media Relations Manager on 0300 303 3888</t>
  </si>
  <si>
    <t>Published by NHS England, part of the Government Statistical Service</t>
  </si>
  <si>
    <t>Copyright © 2023 NHS England</t>
  </si>
  <si>
    <t xml:space="preserve">You may re-use this document/publication (not including logos) free of charge in any format or medium, under the terms of the Open Government Licence v3.0. </t>
  </si>
  <si>
    <t>To view this licence visit</t>
  </si>
  <si>
    <t>www.nationalarchives.gov.uk/doc/open-government-licence</t>
  </si>
  <si>
    <t>or write to the Information Policy Team, The National Archives,</t>
  </si>
  <si>
    <t>Kew, Richmond, Surrey, TW9 4DU;</t>
  </si>
  <si>
    <t>or email: psi@nationalarchives.gsi.gov.uk</t>
  </si>
  <si>
    <t>Analysis shows changes in Community and District Nurses FTE.</t>
  </si>
  <si>
    <t>Changes in Community and District Nurses FTE.</t>
  </si>
  <si>
    <t>Table 1: Community Nurses</t>
  </si>
  <si>
    <t>Table 2: District Nurses</t>
  </si>
  <si>
    <t>Staff was allocated to the Community and District Nurses professions based on the combination of Occupation codes, Job roles, Areas of work and Type of provider.</t>
  </si>
  <si>
    <t>Chart for slide</t>
  </si>
  <si>
    <t>Return to Contents</t>
  </si>
  <si>
    <t>List of organisations included</t>
  </si>
  <si>
    <t>Changes in Community and District Nurses workforce</t>
  </si>
  <si>
    <t>Total Community Nurses</t>
  </si>
  <si>
    <t>Total District Nurses</t>
  </si>
  <si>
    <t>Data cover England only.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</si>
</sst>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27"/>
      <color rgb="FF000000"/>
      <name val="Arial"/>
      <family val="2"/>
    </font>
    <font>
      <b/>
      <sz val="20"/>
      <color rgb="FF7C7C7C"/>
      <name val="Arial"/>
      <family val="2"/>
    </font>
    <font>
      <b/>
      <sz val="11"/>
      <color rgb="FF000000"/>
      <name val="Arial"/>
      <family val="2"/>
    </font>
    <font>
      <u/>
      <sz val="11"/>
      <color rgb="FF003087"/>
      <name val="Arial"/>
      <family val="2"/>
    </font>
    <font>
      <u/>
      <sz val="12"/>
      <color rgb="FF004488"/>
      <name val="Arial"/>
      <family val="2"/>
    </font>
    <font>
      <u/>
      <sz val="11"/>
      <color rgb="FF00448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FF"/>
        <bgColor rgb="FFFFFFFF"/>
      </patternFill>
    </fill>
  </fills>
  <borders count="3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10" fillId="0" borderId="0" applyNumberFormat="0" applyFill="0" applyBorder="0" applyAlignment="0" applyProtection="0"/>
  </cellStyleXfs>
  <cellXfs count="30">
    <xf numFmtId="0" fontId="0" fillId="0" borderId="0" xfId="0"/>
    <xf numFmtId="0" fontId="2" fillId="2" borderId="1" xfId="0" applyFont="1" applyFill="1" applyBorder="1"/>
    <xf numFmtId="0" fontId="0" fillId="0" borderId="0" xfId="0" applyAlignment="1">
      <alignment horizontal="left"/>
    </xf>
    <xf numFmtId="0" fontId="3" fillId="0" borderId="0" xfId="0" applyFont="1"/>
    <xf numFmtId="0" fontId="2" fillId="0" borderId="0" xfId="0" applyFont="1"/>
    <xf numFmtId="17" fontId="0" fillId="0" borderId="0" xfId="0" applyNumberFormat="1"/>
    <xf numFmtId="3" fontId="1" fillId="0" borderId="0" xfId="1" applyNumberFormat="1" applyFont="1" applyFill="1" applyBorder="1"/>
    <xf numFmtId="0" fontId="4" fillId="0" borderId="0" xfId="0" applyFont="1"/>
    <xf numFmtId="10" fontId="0" fillId="0" borderId="0" xfId="2" applyNumberFormat="1" applyFont="1"/>
    <xf numFmtId="10" fontId="0" fillId="0" borderId="0" xfId="2" applyNumberFormat="1" applyFont="1" applyAlignment="1">
      <alignment horizontal="right"/>
    </xf>
    <xf numFmtId="0" fontId="6" fillId="3" borderId="0" xfId="0" applyFont="1" applyFill="1" applyAlignment="1">
      <alignment vertical="center"/>
    </xf>
    <xf numFmtId="0" fontId="6" fillId="3" borderId="0" xfId="0" applyFont="1" applyFill="1" applyAlignment="1">
      <alignment vertical="center" wrapText="1"/>
    </xf>
    <xf numFmtId="0" fontId="0" fillId="3" borderId="0" xfId="0" applyFill="1" applyAlignment="1">
      <alignment wrapText="1"/>
    </xf>
    <xf numFmtId="0" fontId="7" fillId="3" borderId="0" xfId="0" applyFont="1" applyFill="1" applyAlignment="1">
      <alignment vertical="top"/>
    </xf>
    <xf numFmtId="0" fontId="7" fillId="3" borderId="0" xfId="0" applyFont="1" applyFill="1" applyAlignment="1">
      <alignment vertical="top" wrapText="1"/>
    </xf>
    <xf numFmtId="0" fontId="0" fillId="3" borderId="0" xfId="0" applyFill="1"/>
    <xf numFmtId="0" fontId="8" fillId="3" borderId="0" xfId="0" applyFont="1" applyFill="1"/>
    <xf numFmtId="0" fontId="0" fillId="3" borderId="0" xfId="0" applyFill="1" applyAlignment="1">
      <alignment vertical="top"/>
    </xf>
    <xf numFmtId="0" fontId="8" fillId="3" borderId="0" xfId="0" applyFont="1" applyFill="1" applyAlignment="1" applyProtection="1">
      <alignment vertical="top"/>
      <protection locked="0"/>
    </xf>
    <xf numFmtId="0" fontId="0" fillId="3" borderId="0" xfId="0" applyFill="1" applyAlignment="1" applyProtection="1">
      <alignment vertical="top"/>
      <protection locked="0"/>
    </xf>
    <xf numFmtId="0" fontId="5" fillId="3" borderId="0" xfId="3" applyFill="1" applyAlignment="1"/>
    <xf numFmtId="0" fontId="9" fillId="3" borderId="0" xfId="3" applyFont="1" applyFill="1" applyAlignment="1"/>
    <xf numFmtId="0" fontId="8" fillId="3" borderId="0" xfId="0" applyFont="1" applyFill="1" applyAlignment="1" applyProtection="1">
      <alignment vertical="top" wrapText="1"/>
      <protection locked="0"/>
    </xf>
    <xf numFmtId="0" fontId="0" fillId="3" borderId="0" xfId="0" applyFill="1" applyAlignment="1" applyProtection="1">
      <alignment vertical="top" wrapText="1"/>
      <protection locked="0"/>
    </xf>
    <xf numFmtId="0" fontId="0" fillId="3" borderId="0" xfId="0" applyFill="1" applyAlignment="1" applyProtection="1">
      <alignment horizontal="left" vertical="top" wrapText="1"/>
      <protection locked="0"/>
    </xf>
    <xf numFmtId="0" fontId="11" fillId="3" borderId="0" xfId="4" applyFont="1" applyFill="1" applyAlignment="1" applyProtection="1">
      <alignment horizontal="left" vertical="top" wrapText="1"/>
      <protection locked="0"/>
    </xf>
    <xf numFmtId="0" fontId="5" fillId="3" borderId="0" xfId="3" applyFill="1"/>
    <xf numFmtId="0" fontId="5" fillId="0" borderId="0" xfId="3"/>
    <xf numFmtId="0" fontId="0" fillId="0" borderId="2" xfId="0" applyBorder="1" applyAlignment="1">
      <alignment horizontal="left"/>
    </xf>
    <xf numFmtId="164" fontId="1" fillId="0" borderId="2" xfId="1" applyNumberFormat="1" applyFont="1" applyFill="1" applyBorder="1"/>
  </cellXfs>
  <cellStyles count="5">
    <cellStyle name="Comma" xfId="1" builtinId="3"/>
    <cellStyle name="Followed Hyperlink 2" xfId="4" xr:uid="{D096985D-BB7D-43E3-9138-05C79CCCB919}"/>
    <cellStyle name="Hyperlink" xfId="3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ews Gothic MT" panose="020B0504020203020204" pitchFamily="34" charset="0"/>
                <a:ea typeface="+mn-ea"/>
                <a:cs typeface="+mn-cs"/>
              </a:defRPr>
            </a:pPr>
            <a:r>
              <a:rPr lang="en-US" sz="1400" b="1"/>
              <a:t>Community Nurses (FTE)</a:t>
            </a:r>
          </a:p>
        </c:rich>
      </c:tx>
      <c:layout>
        <c:manualLayout>
          <c:xMode val="edge"/>
          <c:yMode val="edge"/>
          <c:x val="3.7526943614806775E-2"/>
          <c:y val="6.1109844565643105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ews Gothic MT" panose="020B0504020203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284333423839261"/>
          <c:y val="0.13012620638455827"/>
          <c:w val="0.85692678070413608"/>
          <c:h val="0.74709199212013866"/>
        </c:manualLayout>
      </c:layout>
      <c:lineChart>
        <c:grouping val="standard"/>
        <c:varyColors val="0"/>
        <c:ser>
          <c:idx val="0"/>
          <c:order val="0"/>
          <c:tx>
            <c:strRef>
              <c:f>'Chart for slide'!$B$4</c:f>
              <c:strCache>
                <c:ptCount val="1"/>
                <c:pt idx="0">
                  <c:v>Community Nurses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'Chart for slide'!$A$5:$A$102</c:f>
              <c:numCache>
                <c:formatCode>mmm\-yy</c:formatCode>
                <c:ptCount val="98"/>
                <c:pt idx="0">
                  <c:v>42461</c:v>
                </c:pt>
                <c:pt idx="1">
                  <c:v>42491</c:v>
                </c:pt>
                <c:pt idx="2">
                  <c:v>42522</c:v>
                </c:pt>
                <c:pt idx="3">
                  <c:v>42552</c:v>
                </c:pt>
                <c:pt idx="4">
                  <c:v>42583</c:v>
                </c:pt>
                <c:pt idx="5">
                  <c:v>42614</c:v>
                </c:pt>
                <c:pt idx="6">
                  <c:v>42644</c:v>
                </c:pt>
                <c:pt idx="7">
                  <c:v>42675</c:v>
                </c:pt>
                <c:pt idx="8">
                  <c:v>42705</c:v>
                </c:pt>
                <c:pt idx="9">
                  <c:v>42736</c:v>
                </c:pt>
                <c:pt idx="10">
                  <c:v>42767</c:v>
                </c:pt>
                <c:pt idx="11">
                  <c:v>42795</c:v>
                </c:pt>
                <c:pt idx="12">
                  <c:v>42826</c:v>
                </c:pt>
                <c:pt idx="13">
                  <c:v>42856</c:v>
                </c:pt>
                <c:pt idx="14">
                  <c:v>42887</c:v>
                </c:pt>
                <c:pt idx="15">
                  <c:v>42917</c:v>
                </c:pt>
                <c:pt idx="16">
                  <c:v>42948</c:v>
                </c:pt>
                <c:pt idx="17">
                  <c:v>42979</c:v>
                </c:pt>
                <c:pt idx="18">
                  <c:v>43009</c:v>
                </c:pt>
                <c:pt idx="19">
                  <c:v>43040</c:v>
                </c:pt>
                <c:pt idx="20">
                  <c:v>43070</c:v>
                </c:pt>
                <c:pt idx="21">
                  <c:v>43101</c:v>
                </c:pt>
                <c:pt idx="22">
                  <c:v>43132</c:v>
                </c:pt>
                <c:pt idx="23">
                  <c:v>43160</c:v>
                </c:pt>
                <c:pt idx="24">
                  <c:v>43191</c:v>
                </c:pt>
                <c:pt idx="25">
                  <c:v>43221</c:v>
                </c:pt>
                <c:pt idx="26">
                  <c:v>43252</c:v>
                </c:pt>
                <c:pt idx="27">
                  <c:v>43282</c:v>
                </c:pt>
                <c:pt idx="28">
                  <c:v>43313</c:v>
                </c:pt>
                <c:pt idx="29">
                  <c:v>43344</c:v>
                </c:pt>
                <c:pt idx="30">
                  <c:v>43374</c:v>
                </c:pt>
                <c:pt idx="31">
                  <c:v>43405</c:v>
                </c:pt>
                <c:pt idx="32">
                  <c:v>43435</c:v>
                </c:pt>
                <c:pt idx="33">
                  <c:v>43466</c:v>
                </c:pt>
                <c:pt idx="34">
                  <c:v>43497</c:v>
                </c:pt>
                <c:pt idx="35">
                  <c:v>43525</c:v>
                </c:pt>
                <c:pt idx="36">
                  <c:v>43556</c:v>
                </c:pt>
                <c:pt idx="37">
                  <c:v>43586</c:v>
                </c:pt>
                <c:pt idx="38">
                  <c:v>43617</c:v>
                </c:pt>
                <c:pt idx="39">
                  <c:v>43647</c:v>
                </c:pt>
                <c:pt idx="40">
                  <c:v>43678</c:v>
                </c:pt>
                <c:pt idx="41">
                  <c:v>43709</c:v>
                </c:pt>
                <c:pt idx="42">
                  <c:v>43739</c:v>
                </c:pt>
                <c:pt idx="43">
                  <c:v>43770</c:v>
                </c:pt>
                <c:pt idx="44">
                  <c:v>43800</c:v>
                </c:pt>
                <c:pt idx="45">
                  <c:v>43831</c:v>
                </c:pt>
                <c:pt idx="46">
                  <c:v>43862</c:v>
                </c:pt>
                <c:pt idx="47">
                  <c:v>43891</c:v>
                </c:pt>
                <c:pt idx="48">
                  <c:v>43922</c:v>
                </c:pt>
                <c:pt idx="49">
                  <c:v>43952</c:v>
                </c:pt>
                <c:pt idx="50">
                  <c:v>43983</c:v>
                </c:pt>
                <c:pt idx="51">
                  <c:v>44013</c:v>
                </c:pt>
                <c:pt idx="52">
                  <c:v>44044</c:v>
                </c:pt>
                <c:pt idx="53">
                  <c:v>44075</c:v>
                </c:pt>
                <c:pt idx="54">
                  <c:v>44105</c:v>
                </c:pt>
                <c:pt idx="55">
                  <c:v>44136</c:v>
                </c:pt>
                <c:pt idx="56">
                  <c:v>44166</c:v>
                </c:pt>
                <c:pt idx="57">
                  <c:v>44197</c:v>
                </c:pt>
                <c:pt idx="58">
                  <c:v>44228</c:v>
                </c:pt>
                <c:pt idx="59">
                  <c:v>44256</c:v>
                </c:pt>
                <c:pt idx="60">
                  <c:v>44287</c:v>
                </c:pt>
                <c:pt idx="61">
                  <c:v>44317</c:v>
                </c:pt>
                <c:pt idx="62">
                  <c:v>44348</c:v>
                </c:pt>
                <c:pt idx="63">
                  <c:v>44378</c:v>
                </c:pt>
                <c:pt idx="64">
                  <c:v>44409</c:v>
                </c:pt>
                <c:pt idx="65">
                  <c:v>44440</c:v>
                </c:pt>
                <c:pt idx="66">
                  <c:v>44470</c:v>
                </c:pt>
                <c:pt idx="67">
                  <c:v>44501</c:v>
                </c:pt>
                <c:pt idx="68">
                  <c:v>44531</c:v>
                </c:pt>
                <c:pt idx="69">
                  <c:v>44562</c:v>
                </c:pt>
                <c:pt idx="70">
                  <c:v>44593</c:v>
                </c:pt>
                <c:pt idx="71">
                  <c:v>44621</c:v>
                </c:pt>
                <c:pt idx="72">
                  <c:v>44652</c:v>
                </c:pt>
                <c:pt idx="73">
                  <c:v>44682</c:v>
                </c:pt>
                <c:pt idx="74">
                  <c:v>44713</c:v>
                </c:pt>
                <c:pt idx="75">
                  <c:v>44743</c:v>
                </c:pt>
                <c:pt idx="76">
                  <c:v>44774</c:v>
                </c:pt>
                <c:pt idx="77">
                  <c:v>44805</c:v>
                </c:pt>
                <c:pt idx="78">
                  <c:v>44835</c:v>
                </c:pt>
                <c:pt idx="79">
                  <c:v>44866</c:v>
                </c:pt>
                <c:pt idx="80">
                  <c:v>44896</c:v>
                </c:pt>
                <c:pt idx="81">
                  <c:v>44927</c:v>
                </c:pt>
                <c:pt idx="82">
                  <c:v>44958</c:v>
                </c:pt>
                <c:pt idx="83">
                  <c:v>44986</c:v>
                </c:pt>
                <c:pt idx="84">
                  <c:v>45017</c:v>
                </c:pt>
                <c:pt idx="85">
                  <c:v>45047</c:v>
                </c:pt>
                <c:pt idx="86">
                  <c:v>45078</c:v>
                </c:pt>
                <c:pt idx="87">
                  <c:v>45108</c:v>
                </c:pt>
                <c:pt idx="88">
                  <c:v>45139</c:v>
                </c:pt>
                <c:pt idx="89">
                  <c:v>45170</c:v>
                </c:pt>
                <c:pt idx="90">
                  <c:v>45200</c:v>
                </c:pt>
                <c:pt idx="91">
                  <c:v>45231</c:v>
                </c:pt>
                <c:pt idx="92">
                  <c:v>45261</c:v>
                </c:pt>
                <c:pt idx="93">
                  <c:v>45292</c:v>
                </c:pt>
                <c:pt idx="94">
                  <c:v>45323</c:v>
                </c:pt>
                <c:pt idx="95">
                  <c:v>45352</c:v>
                </c:pt>
                <c:pt idx="96">
                  <c:v>45383</c:v>
                </c:pt>
                <c:pt idx="97">
                  <c:v>45413</c:v>
                </c:pt>
              </c:numCache>
            </c:numRef>
          </c:cat>
          <c:val>
            <c:numRef>
              <c:f>'Chart for slide'!$B$5:$B$102</c:f>
              <c:numCache>
                <c:formatCode>#,##0</c:formatCode>
                <c:ptCount val="98"/>
                <c:pt idx="0">
                  <c:v>60208.441890000016</c:v>
                </c:pt>
                <c:pt idx="1">
                  <c:v>60126.467460000014</c:v>
                </c:pt>
                <c:pt idx="2">
                  <c:v>59919.389740000028</c:v>
                </c:pt>
                <c:pt idx="3">
                  <c:v>59595.862780000039</c:v>
                </c:pt>
                <c:pt idx="4">
                  <c:v>59430.453740000004</c:v>
                </c:pt>
                <c:pt idx="5">
                  <c:v>59584.207680000029</c:v>
                </c:pt>
                <c:pt idx="6">
                  <c:v>59618.236280000012</c:v>
                </c:pt>
                <c:pt idx="7">
                  <c:v>59760.018269999986</c:v>
                </c:pt>
                <c:pt idx="8">
                  <c:v>59431.528999999966</c:v>
                </c:pt>
                <c:pt idx="9">
                  <c:v>59455.166849999994</c:v>
                </c:pt>
                <c:pt idx="10">
                  <c:v>59416.597760000004</c:v>
                </c:pt>
                <c:pt idx="11">
                  <c:v>59460.126120000001</c:v>
                </c:pt>
                <c:pt idx="12">
                  <c:v>58777.121059999976</c:v>
                </c:pt>
                <c:pt idx="13">
                  <c:v>58728.776249999981</c:v>
                </c:pt>
                <c:pt idx="14">
                  <c:v>58666.809980000005</c:v>
                </c:pt>
                <c:pt idx="15">
                  <c:v>58485.831859999955</c:v>
                </c:pt>
                <c:pt idx="16">
                  <c:v>58206.089749999992</c:v>
                </c:pt>
                <c:pt idx="17">
                  <c:v>58500.992880000013</c:v>
                </c:pt>
                <c:pt idx="18">
                  <c:v>58666.610120000027</c:v>
                </c:pt>
                <c:pt idx="19">
                  <c:v>58774.504929999988</c:v>
                </c:pt>
                <c:pt idx="20">
                  <c:v>58549.790239999988</c:v>
                </c:pt>
                <c:pt idx="21">
                  <c:v>58640.870109999974</c:v>
                </c:pt>
                <c:pt idx="22">
                  <c:v>58692.54653</c:v>
                </c:pt>
                <c:pt idx="23">
                  <c:v>58701.143529999994</c:v>
                </c:pt>
                <c:pt idx="24">
                  <c:v>58281.603369999997</c:v>
                </c:pt>
                <c:pt idx="25">
                  <c:v>58277.089720000004</c:v>
                </c:pt>
                <c:pt idx="26">
                  <c:v>58105.790970000016</c:v>
                </c:pt>
                <c:pt idx="27">
                  <c:v>58091.690190000008</c:v>
                </c:pt>
                <c:pt idx="28">
                  <c:v>57934.129260000023</c:v>
                </c:pt>
                <c:pt idx="29">
                  <c:v>58387.901930000007</c:v>
                </c:pt>
                <c:pt idx="30">
                  <c:v>59013.915779999988</c:v>
                </c:pt>
                <c:pt idx="31">
                  <c:v>59074.673379999964</c:v>
                </c:pt>
                <c:pt idx="32">
                  <c:v>58807.607970000019</c:v>
                </c:pt>
                <c:pt idx="33">
                  <c:v>58869.819590000014</c:v>
                </c:pt>
                <c:pt idx="34">
                  <c:v>58864.523290000005</c:v>
                </c:pt>
                <c:pt idx="35">
                  <c:v>58769.499039999995</c:v>
                </c:pt>
                <c:pt idx="36">
                  <c:v>58145.939270000032</c:v>
                </c:pt>
                <c:pt idx="37">
                  <c:v>57991.638560000014</c:v>
                </c:pt>
                <c:pt idx="38">
                  <c:v>57792.274039999967</c:v>
                </c:pt>
                <c:pt idx="39">
                  <c:v>57612.069819999975</c:v>
                </c:pt>
                <c:pt idx="40">
                  <c:v>57444.324560000001</c:v>
                </c:pt>
                <c:pt idx="41">
                  <c:v>58214.108809999991</c:v>
                </c:pt>
                <c:pt idx="42">
                  <c:v>58438.284129999978</c:v>
                </c:pt>
                <c:pt idx="43">
                  <c:v>58445.981029999995</c:v>
                </c:pt>
                <c:pt idx="44">
                  <c:v>58286.522870000023</c:v>
                </c:pt>
                <c:pt idx="45">
                  <c:v>58438.37973000003</c:v>
                </c:pt>
                <c:pt idx="46">
                  <c:v>58443.473409999999</c:v>
                </c:pt>
                <c:pt idx="47">
                  <c:v>58619.573130000012</c:v>
                </c:pt>
                <c:pt idx="48">
                  <c:v>58166.49422</c:v>
                </c:pt>
                <c:pt idx="49">
                  <c:v>58298.199500000002</c:v>
                </c:pt>
                <c:pt idx="50">
                  <c:v>58393.929990000019</c:v>
                </c:pt>
                <c:pt idx="51">
                  <c:v>58386.304660000016</c:v>
                </c:pt>
                <c:pt idx="52">
                  <c:v>58463.244800000044</c:v>
                </c:pt>
                <c:pt idx="53">
                  <c:v>58891.153740000023</c:v>
                </c:pt>
                <c:pt idx="54">
                  <c:v>59078.961789999972</c:v>
                </c:pt>
                <c:pt idx="55">
                  <c:v>59373.214129999993</c:v>
                </c:pt>
                <c:pt idx="56">
                  <c:v>59338.207859999995</c:v>
                </c:pt>
                <c:pt idx="57">
                  <c:v>59748.157419999974</c:v>
                </c:pt>
                <c:pt idx="58">
                  <c:v>60061.391079999994</c:v>
                </c:pt>
                <c:pt idx="59">
                  <c:v>60322.108670000016</c:v>
                </c:pt>
                <c:pt idx="60">
                  <c:v>60091.223009999994</c:v>
                </c:pt>
                <c:pt idx="61">
                  <c:v>60108.725889999987</c:v>
                </c:pt>
                <c:pt idx="62">
                  <c:v>60100.170669999992</c:v>
                </c:pt>
                <c:pt idx="63">
                  <c:v>59945.240490000026</c:v>
                </c:pt>
                <c:pt idx="64">
                  <c:v>59804.524720000016</c:v>
                </c:pt>
                <c:pt idx="65">
                  <c:v>60377.308770000003</c:v>
                </c:pt>
                <c:pt idx="66">
                  <c:v>60523.492440000009</c:v>
                </c:pt>
                <c:pt idx="67">
                  <c:v>60661.074700000019</c:v>
                </c:pt>
                <c:pt idx="68">
                  <c:v>60453.075429999983</c:v>
                </c:pt>
                <c:pt idx="69">
                  <c:v>60668.381520000017</c:v>
                </c:pt>
                <c:pt idx="70">
                  <c:v>60810.630290000001</c:v>
                </c:pt>
                <c:pt idx="71">
                  <c:v>60801.391220000034</c:v>
                </c:pt>
                <c:pt idx="72">
                  <c:v>60506.670829999988</c:v>
                </c:pt>
                <c:pt idx="73">
                  <c:v>60515.315789999986</c:v>
                </c:pt>
                <c:pt idx="74">
                  <c:v>60549.515429999999</c:v>
                </c:pt>
                <c:pt idx="75">
                  <c:v>60391.276589999994</c:v>
                </c:pt>
                <c:pt idx="76">
                  <c:v>60509.219209999996</c:v>
                </c:pt>
                <c:pt idx="77">
                  <c:v>61176.517719999974</c:v>
                </c:pt>
                <c:pt idx="78">
                  <c:v>61756.736259999991</c:v>
                </c:pt>
                <c:pt idx="79">
                  <c:v>61986.238040000004</c:v>
                </c:pt>
                <c:pt idx="80">
                  <c:v>61668.113659999988</c:v>
                </c:pt>
                <c:pt idx="81">
                  <c:v>62203.469740000015</c:v>
                </c:pt>
                <c:pt idx="82">
                  <c:v>62321.122709999989</c:v>
                </c:pt>
                <c:pt idx="83">
                  <c:v>62463.537179999978</c:v>
                </c:pt>
                <c:pt idx="84">
                  <c:v>62351.138749999984</c:v>
                </c:pt>
                <c:pt idx="85">
                  <c:v>62467.449189999985</c:v>
                </c:pt>
                <c:pt idx="86">
                  <c:v>62393.481870000003</c:v>
                </c:pt>
                <c:pt idx="87">
                  <c:v>62642.975610000016</c:v>
                </c:pt>
                <c:pt idx="88">
                  <c:v>62717.430120000012</c:v>
                </c:pt>
                <c:pt idx="89">
                  <c:v>63648.807419999997</c:v>
                </c:pt>
                <c:pt idx="90">
                  <c:v>64230.084040000002</c:v>
                </c:pt>
                <c:pt idx="91">
                  <c:v>64535.362719999976</c:v>
                </c:pt>
                <c:pt idx="92">
                  <c:v>64484.727110000036</c:v>
                </c:pt>
                <c:pt idx="93">
                  <c:v>64975.65831999998</c:v>
                </c:pt>
                <c:pt idx="94">
                  <c:v>65253.439470000019</c:v>
                </c:pt>
                <c:pt idx="95">
                  <c:v>65347.587229999997</c:v>
                </c:pt>
                <c:pt idx="96">
                  <c:v>65347.832340000023</c:v>
                </c:pt>
                <c:pt idx="97">
                  <c:v>65591.742139999944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89-42F4-AF17-434F9D7643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45544415"/>
        <c:axId val="1145543455"/>
      </c:lineChart>
      <c:dateAx>
        <c:axId val="1145544415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ews Gothic MT" panose="020B0504020203020204" pitchFamily="34" charset="0"/>
                <a:ea typeface="+mn-ea"/>
                <a:cs typeface="+mn-cs"/>
              </a:defRPr>
            </a:pPr>
            <a:endParaRPr lang="en-US"/>
          </a:p>
        </c:txPr>
        <c:crossAx val="1145543455"/>
        <c:crosses val="autoZero"/>
        <c:auto val="1"/>
        <c:lblOffset val="100"/>
        <c:baseTimeUnit val="months"/>
      </c:dateAx>
      <c:valAx>
        <c:axId val="1145543455"/>
        <c:scaling>
          <c:orientation val="minMax"/>
          <c:max val="8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News Gothic MT" panose="020B0504020203020204" pitchFamily="34" charset="0"/>
                    <a:ea typeface="+mn-ea"/>
                    <a:cs typeface="+mn-cs"/>
                  </a:defRPr>
                </a:pPr>
                <a:r>
                  <a:rPr lang="en-GB" b="1"/>
                  <a:t>FTE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News Gothic MT" panose="020B0504020203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ews Gothic MT" panose="020B0504020203020204" pitchFamily="34" charset="0"/>
                <a:ea typeface="+mn-ea"/>
                <a:cs typeface="+mn-cs"/>
              </a:defRPr>
            </a:pPr>
            <a:endParaRPr lang="en-US"/>
          </a:p>
        </c:txPr>
        <c:crossAx val="11455444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News Gothic MT" panose="020B0504020203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ews Gothic MT" panose="020B0504020203020204" pitchFamily="34" charset="0"/>
                <a:ea typeface="+mn-ea"/>
                <a:cs typeface="+mn-cs"/>
              </a:defRPr>
            </a:pPr>
            <a:r>
              <a:rPr lang="en-US" sz="1400" b="1"/>
              <a:t>District Nurses (FTE)</a:t>
            </a:r>
          </a:p>
        </c:rich>
      </c:tx>
      <c:layout>
        <c:manualLayout>
          <c:xMode val="edge"/>
          <c:yMode val="edge"/>
          <c:x val="3.7526943614806775E-2"/>
          <c:y val="6.1109844565643105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ews Gothic MT" panose="020B0504020203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284333423839261"/>
          <c:y val="0.13012620638455827"/>
          <c:w val="0.85692678070413608"/>
          <c:h val="0.74709199212013866"/>
        </c:manualLayout>
      </c:layout>
      <c:lineChart>
        <c:grouping val="standard"/>
        <c:varyColors val="0"/>
        <c:ser>
          <c:idx val="0"/>
          <c:order val="0"/>
          <c:tx>
            <c:strRef>
              <c:f>'Chart for slide'!$D$4</c:f>
              <c:strCache>
                <c:ptCount val="1"/>
                <c:pt idx="0">
                  <c:v>District Nurses</c:v>
                </c:pt>
              </c:strCache>
            </c:strRef>
          </c:tx>
          <c:spPr>
            <a:ln w="28575" cap="rnd">
              <a:solidFill>
                <a:srgbClr val="332A86"/>
              </a:solidFill>
              <a:round/>
            </a:ln>
            <a:effectLst/>
          </c:spPr>
          <c:marker>
            <c:symbol val="none"/>
          </c:marker>
          <c:cat>
            <c:numRef>
              <c:f>'Chart for slide'!$A$5:$A$102</c:f>
              <c:numCache>
                <c:formatCode>mmm\-yy</c:formatCode>
                <c:ptCount val="98"/>
                <c:pt idx="0">
                  <c:v>42461</c:v>
                </c:pt>
                <c:pt idx="1">
                  <c:v>42491</c:v>
                </c:pt>
                <c:pt idx="2">
                  <c:v>42522</c:v>
                </c:pt>
                <c:pt idx="3">
                  <c:v>42552</c:v>
                </c:pt>
                <c:pt idx="4">
                  <c:v>42583</c:v>
                </c:pt>
                <c:pt idx="5">
                  <c:v>42614</c:v>
                </c:pt>
                <c:pt idx="6">
                  <c:v>42644</c:v>
                </c:pt>
                <c:pt idx="7">
                  <c:v>42675</c:v>
                </c:pt>
                <c:pt idx="8">
                  <c:v>42705</c:v>
                </c:pt>
                <c:pt idx="9">
                  <c:v>42736</c:v>
                </c:pt>
                <c:pt idx="10">
                  <c:v>42767</c:v>
                </c:pt>
                <c:pt idx="11">
                  <c:v>42795</c:v>
                </c:pt>
                <c:pt idx="12">
                  <c:v>42826</c:v>
                </c:pt>
                <c:pt idx="13">
                  <c:v>42856</c:v>
                </c:pt>
                <c:pt idx="14">
                  <c:v>42887</c:v>
                </c:pt>
                <c:pt idx="15">
                  <c:v>42917</c:v>
                </c:pt>
                <c:pt idx="16">
                  <c:v>42948</c:v>
                </c:pt>
                <c:pt idx="17">
                  <c:v>42979</c:v>
                </c:pt>
                <c:pt idx="18">
                  <c:v>43009</c:v>
                </c:pt>
                <c:pt idx="19">
                  <c:v>43040</c:v>
                </c:pt>
                <c:pt idx="20">
                  <c:v>43070</c:v>
                </c:pt>
                <c:pt idx="21">
                  <c:v>43101</c:v>
                </c:pt>
                <c:pt idx="22">
                  <c:v>43132</c:v>
                </c:pt>
                <c:pt idx="23">
                  <c:v>43160</c:v>
                </c:pt>
                <c:pt idx="24">
                  <c:v>43191</c:v>
                </c:pt>
                <c:pt idx="25">
                  <c:v>43221</c:v>
                </c:pt>
                <c:pt idx="26">
                  <c:v>43252</c:v>
                </c:pt>
                <c:pt idx="27">
                  <c:v>43282</c:v>
                </c:pt>
                <c:pt idx="28">
                  <c:v>43313</c:v>
                </c:pt>
                <c:pt idx="29">
                  <c:v>43344</c:v>
                </c:pt>
                <c:pt idx="30">
                  <c:v>43374</c:v>
                </c:pt>
                <c:pt idx="31">
                  <c:v>43405</c:v>
                </c:pt>
                <c:pt idx="32">
                  <c:v>43435</c:v>
                </c:pt>
                <c:pt idx="33">
                  <c:v>43466</c:v>
                </c:pt>
                <c:pt idx="34">
                  <c:v>43497</c:v>
                </c:pt>
                <c:pt idx="35">
                  <c:v>43525</c:v>
                </c:pt>
                <c:pt idx="36">
                  <c:v>43556</c:v>
                </c:pt>
                <c:pt idx="37">
                  <c:v>43586</c:v>
                </c:pt>
                <c:pt idx="38">
                  <c:v>43617</c:v>
                </c:pt>
                <c:pt idx="39">
                  <c:v>43647</c:v>
                </c:pt>
                <c:pt idx="40">
                  <c:v>43678</c:v>
                </c:pt>
                <c:pt idx="41">
                  <c:v>43709</c:v>
                </c:pt>
                <c:pt idx="42">
                  <c:v>43739</c:v>
                </c:pt>
                <c:pt idx="43">
                  <c:v>43770</c:v>
                </c:pt>
                <c:pt idx="44">
                  <c:v>43800</c:v>
                </c:pt>
                <c:pt idx="45">
                  <c:v>43831</c:v>
                </c:pt>
                <c:pt idx="46">
                  <c:v>43862</c:v>
                </c:pt>
                <c:pt idx="47">
                  <c:v>43891</c:v>
                </c:pt>
                <c:pt idx="48">
                  <c:v>43922</c:v>
                </c:pt>
                <c:pt idx="49">
                  <c:v>43952</c:v>
                </c:pt>
                <c:pt idx="50">
                  <c:v>43983</c:v>
                </c:pt>
                <c:pt idx="51">
                  <c:v>44013</c:v>
                </c:pt>
                <c:pt idx="52">
                  <c:v>44044</c:v>
                </c:pt>
                <c:pt idx="53">
                  <c:v>44075</c:v>
                </c:pt>
                <c:pt idx="54">
                  <c:v>44105</c:v>
                </c:pt>
                <c:pt idx="55">
                  <c:v>44136</c:v>
                </c:pt>
                <c:pt idx="56">
                  <c:v>44166</c:v>
                </c:pt>
                <c:pt idx="57">
                  <c:v>44197</c:v>
                </c:pt>
                <c:pt idx="58">
                  <c:v>44228</c:v>
                </c:pt>
                <c:pt idx="59">
                  <c:v>44256</c:v>
                </c:pt>
                <c:pt idx="60">
                  <c:v>44287</c:v>
                </c:pt>
                <c:pt idx="61">
                  <c:v>44317</c:v>
                </c:pt>
                <c:pt idx="62">
                  <c:v>44348</c:v>
                </c:pt>
                <c:pt idx="63">
                  <c:v>44378</c:v>
                </c:pt>
                <c:pt idx="64">
                  <c:v>44409</c:v>
                </c:pt>
                <c:pt idx="65">
                  <c:v>44440</c:v>
                </c:pt>
                <c:pt idx="66">
                  <c:v>44470</c:v>
                </c:pt>
                <c:pt idx="67">
                  <c:v>44501</c:v>
                </c:pt>
                <c:pt idx="68">
                  <c:v>44531</c:v>
                </c:pt>
                <c:pt idx="69">
                  <c:v>44562</c:v>
                </c:pt>
                <c:pt idx="70">
                  <c:v>44593</c:v>
                </c:pt>
                <c:pt idx="71">
                  <c:v>44621</c:v>
                </c:pt>
                <c:pt idx="72">
                  <c:v>44652</c:v>
                </c:pt>
                <c:pt idx="73">
                  <c:v>44682</c:v>
                </c:pt>
                <c:pt idx="74">
                  <c:v>44713</c:v>
                </c:pt>
                <c:pt idx="75">
                  <c:v>44743</c:v>
                </c:pt>
                <c:pt idx="76">
                  <c:v>44774</c:v>
                </c:pt>
                <c:pt idx="77">
                  <c:v>44805</c:v>
                </c:pt>
                <c:pt idx="78">
                  <c:v>44835</c:v>
                </c:pt>
                <c:pt idx="79">
                  <c:v>44866</c:v>
                </c:pt>
                <c:pt idx="80">
                  <c:v>44896</c:v>
                </c:pt>
                <c:pt idx="81">
                  <c:v>44927</c:v>
                </c:pt>
                <c:pt idx="82">
                  <c:v>44958</c:v>
                </c:pt>
                <c:pt idx="83">
                  <c:v>44986</c:v>
                </c:pt>
                <c:pt idx="84">
                  <c:v>45017</c:v>
                </c:pt>
                <c:pt idx="85">
                  <c:v>45047</c:v>
                </c:pt>
                <c:pt idx="86">
                  <c:v>45078</c:v>
                </c:pt>
                <c:pt idx="87">
                  <c:v>45108</c:v>
                </c:pt>
                <c:pt idx="88">
                  <c:v>45139</c:v>
                </c:pt>
                <c:pt idx="89">
                  <c:v>45170</c:v>
                </c:pt>
                <c:pt idx="90">
                  <c:v>45200</c:v>
                </c:pt>
                <c:pt idx="91">
                  <c:v>45231</c:v>
                </c:pt>
                <c:pt idx="92">
                  <c:v>45261</c:v>
                </c:pt>
                <c:pt idx="93">
                  <c:v>45292</c:v>
                </c:pt>
                <c:pt idx="94">
                  <c:v>45323</c:v>
                </c:pt>
                <c:pt idx="95">
                  <c:v>45352</c:v>
                </c:pt>
                <c:pt idx="96">
                  <c:v>45383</c:v>
                </c:pt>
                <c:pt idx="97">
                  <c:v>45413</c:v>
                </c:pt>
              </c:numCache>
            </c:numRef>
          </c:cat>
          <c:val>
            <c:numRef>
              <c:f>'Chart for slide'!$D$5:$D$102</c:f>
              <c:numCache>
                <c:formatCode>#,##0</c:formatCode>
                <c:ptCount val="98"/>
                <c:pt idx="0">
                  <c:v>7891.6929900000005</c:v>
                </c:pt>
                <c:pt idx="1">
                  <c:v>7871.3593600000049</c:v>
                </c:pt>
                <c:pt idx="2">
                  <c:v>7892.2929900000017</c:v>
                </c:pt>
                <c:pt idx="3">
                  <c:v>7924.5380600000008</c:v>
                </c:pt>
                <c:pt idx="4">
                  <c:v>7936.2177600000005</c:v>
                </c:pt>
                <c:pt idx="5">
                  <c:v>7936.216489999998</c:v>
                </c:pt>
                <c:pt idx="6">
                  <c:v>7930.5704500000002</c:v>
                </c:pt>
                <c:pt idx="7">
                  <c:v>7949.6073399999977</c:v>
                </c:pt>
                <c:pt idx="8">
                  <c:v>7895.9571599999999</c:v>
                </c:pt>
                <c:pt idx="9">
                  <c:v>7910.9960200000005</c:v>
                </c:pt>
                <c:pt idx="10">
                  <c:v>7906.7647700000016</c:v>
                </c:pt>
                <c:pt idx="11">
                  <c:v>7875.0024800000028</c:v>
                </c:pt>
                <c:pt idx="12">
                  <c:v>7776.9089000000004</c:v>
                </c:pt>
                <c:pt idx="13">
                  <c:v>7733.6381599999968</c:v>
                </c:pt>
                <c:pt idx="14">
                  <c:v>7644.9012999999977</c:v>
                </c:pt>
                <c:pt idx="15">
                  <c:v>7620.4946500000005</c:v>
                </c:pt>
                <c:pt idx="16">
                  <c:v>7655.1706499999991</c:v>
                </c:pt>
                <c:pt idx="17">
                  <c:v>7692.3005700000012</c:v>
                </c:pt>
                <c:pt idx="18">
                  <c:v>7722.5814000000037</c:v>
                </c:pt>
                <c:pt idx="19">
                  <c:v>7776.2720800000034</c:v>
                </c:pt>
                <c:pt idx="20">
                  <c:v>7744.0879999999997</c:v>
                </c:pt>
                <c:pt idx="21">
                  <c:v>7692.1025500000042</c:v>
                </c:pt>
                <c:pt idx="22">
                  <c:v>7672.0856900000017</c:v>
                </c:pt>
                <c:pt idx="23">
                  <c:v>7617.0438000000022</c:v>
                </c:pt>
                <c:pt idx="24">
                  <c:v>7673.6530100000018</c:v>
                </c:pt>
                <c:pt idx="25">
                  <c:v>7646.7722099999992</c:v>
                </c:pt>
                <c:pt idx="26">
                  <c:v>7663.2388299999984</c:v>
                </c:pt>
                <c:pt idx="27">
                  <c:v>7582.8777399999999</c:v>
                </c:pt>
                <c:pt idx="28">
                  <c:v>7575.092920000001</c:v>
                </c:pt>
                <c:pt idx="29">
                  <c:v>7601.108339999998</c:v>
                </c:pt>
                <c:pt idx="30">
                  <c:v>7484.4852000000001</c:v>
                </c:pt>
                <c:pt idx="31">
                  <c:v>7479.70471</c:v>
                </c:pt>
                <c:pt idx="32">
                  <c:v>7417.9433500000005</c:v>
                </c:pt>
                <c:pt idx="33">
                  <c:v>7435.1092399999998</c:v>
                </c:pt>
                <c:pt idx="34">
                  <c:v>7447.7780500000008</c:v>
                </c:pt>
                <c:pt idx="35">
                  <c:v>7441.9167399999997</c:v>
                </c:pt>
                <c:pt idx="36">
                  <c:v>7414.5606599999992</c:v>
                </c:pt>
                <c:pt idx="37">
                  <c:v>7449.351920000001</c:v>
                </c:pt>
                <c:pt idx="38">
                  <c:v>7434.2991100000008</c:v>
                </c:pt>
                <c:pt idx="39">
                  <c:v>7436.2127</c:v>
                </c:pt>
                <c:pt idx="40">
                  <c:v>7443.9503000000013</c:v>
                </c:pt>
                <c:pt idx="41">
                  <c:v>7552.8459599999996</c:v>
                </c:pt>
                <c:pt idx="42">
                  <c:v>7637.8450199999997</c:v>
                </c:pt>
                <c:pt idx="43">
                  <c:v>7616.62835</c:v>
                </c:pt>
                <c:pt idx="44">
                  <c:v>7602.79288</c:v>
                </c:pt>
                <c:pt idx="45">
                  <c:v>7627.5828600000013</c:v>
                </c:pt>
                <c:pt idx="46">
                  <c:v>7609.2807600000033</c:v>
                </c:pt>
                <c:pt idx="47">
                  <c:v>7619.7852400000029</c:v>
                </c:pt>
                <c:pt idx="48">
                  <c:v>7740.3465900000028</c:v>
                </c:pt>
                <c:pt idx="49">
                  <c:v>7787.9199100000033</c:v>
                </c:pt>
                <c:pt idx="50">
                  <c:v>7792.8131100000028</c:v>
                </c:pt>
                <c:pt idx="51">
                  <c:v>7833.3203000000021</c:v>
                </c:pt>
                <c:pt idx="52">
                  <c:v>7879.7707400000027</c:v>
                </c:pt>
                <c:pt idx="53">
                  <c:v>7980.2445100000014</c:v>
                </c:pt>
                <c:pt idx="54">
                  <c:v>8004.104049999999</c:v>
                </c:pt>
                <c:pt idx="55">
                  <c:v>8025.7277400000003</c:v>
                </c:pt>
                <c:pt idx="56">
                  <c:v>7887.4363600000006</c:v>
                </c:pt>
                <c:pt idx="57">
                  <c:v>7771.9896200000003</c:v>
                </c:pt>
                <c:pt idx="58">
                  <c:v>7733.5135499999997</c:v>
                </c:pt>
                <c:pt idx="59">
                  <c:v>7756.5517000000036</c:v>
                </c:pt>
                <c:pt idx="60">
                  <c:v>7687.1317200000003</c:v>
                </c:pt>
                <c:pt idx="61">
                  <c:v>7700.6533300000028</c:v>
                </c:pt>
                <c:pt idx="62">
                  <c:v>7673.7246500000028</c:v>
                </c:pt>
                <c:pt idx="63">
                  <c:v>7638.3706600000032</c:v>
                </c:pt>
                <c:pt idx="64">
                  <c:v>7611.7298600000013</c:v>
                </c:pt>
                <c:pt idx="65">
                  <c:v>7642.9290600000013</c:v>
                </c:pt>
                <c:pt idx="66">
                  <c:v>7664.5442600000006</c:v>
                </c:pt>
                <c:pt idx="67">
                  <c:v>7659.0644399999974</c:v>
                </c:pt>
                <c:pt idx="68">
                  <c:v>7603.3676199999991</c:v>
                </c:pt>
                <c:pt idx="69">
                  <c:v>7598.5703200000016</c:v>
                </c:pt>
                <c:pt idx="70">
                  <c:v>7586.9690199999986</c:v>
                </c:pt>
                <c:pt idx="71">
                  <c:v>7604.4370100000006</c:v>
                </c:pt>
                <c:pt idx="72">
                  <c:v>7180.1825400000034</c:v>
                </c:pt>
                <c:pt idx="73">
                  <c:v>7171.3159900000028</c:v>
                </c:pt>
                <c:pt idx="74">
                  <c:v>7124.4554800000014</c:v>
                </c:pt>
                <c:pt idx="75">
                  <c:v>7359.9754700000021</c:v>
                </c:pt>
                <c:pt idx="76">
                  <c:v>7311.2833100000016</c:v>
                </c:pt>
                <c:pt idx="77">
                  <c:v>7510.0129299999999</c:v>
                </c:pt>
                <c:pt idx="78">
                  <c:v>7499.0632899999991</c:v>
                </c:pt>
                <c:pt idx="79">
                  <c:v>7523.0658100000019</c:v>
                </c:pt>
                <c:pt idx="80">
                  <c:v>7517.8879500000012</c:v>
                </c:pt>
                <c:pt idx="81">
                  <c:v>7593.4044200000008</c:v>
                </c:pt>
                <c:pt idx="82">
                  <c:v>7713.89624</c:v>
                </c:pt>
                <c:pt idx="83">
                  <c:v>7692.9986600000011</c:v>
                </c:pt>
                <c:pt idx="84">
                  <c:v>7589.7084300000024</c:v>
                </c:pt>
                <c:pt idx="85">
                  <c:v>7589.161939999999</c:v>
                </c:pt>
                <c:pt idx="86">
                  <c:v>7510.6247999999978</c:v>
                </c:pt>
                <c:pt idx="87">
                  <c:v>7399.8721200000009</c:v>
                </c:pt>
                <c:pt idx="88">
                  <c:v>7407.6921500000008</c:v>
                </c:pt>
                <c:pt idx="89">
                  <c:v>7429.16219</c:v>
                </c:pt>
                <c:pt idx="90">
                  <c:v>7463.3053499999996</c:v>
                </c:pt>
                <c:pt idx="91">
                  <c:v>7502.1988099999999</c:v>
                </c:pt>
                <c:pt idx="92">
                  <c:v>7441.1597000000002</c:v>
                </c:pt>
                <c:pt idx="93">
                  <c:v>7439.2192899999982</c:v>
                </c:pt>
                <c:pt idx="94">
                  <c:v>7429.4419799999987</c:v>
                </c:pt>
                <c:pt idx="95">
                  <c:v>7442.0028900000007</c:v>
                </c:pt>
                <c:pt idx="96">
                  <c:v>7421.3318199999985</c:v>
                </c:pt>
                <c:pt idx="97">
                  <c:v>7359.4307400000025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AE-4313-8F3B-AD1754C1E3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45544415"/>
        <c:axId val="1145543455"/>
      </c:lineChart>
      <c:dateAx>
        <c:axId val="1145544415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ews Gothic MT" panose="020B0504020203020204" pitchFamily="34" charset="0"/>
                <a:ea typeface="+mn-ea"/>
                <a:cs typeface="+mn-cs"/>
              </a:defRPr>
            </a:pPr>
            <a:endParaRPr lang="en-US"/>
          </a:p>
        </c:txPr>
        <c:crossAx val="1145543455"/>
        <c:crosses val="autoZero"/>
        <c:auto val="1"/>
        <c:lblOffset val="100"/>
        <c:baseTimeUnit val="months"/>
      </c:dateAx>
      <c:valAx>
        <c:axId val="1145543455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News Gothic MT" panose="020B0504020203020204" pitchFamily="34" charset="0"/>
                    <a:ea typeface="+mn-ea"/>
                    <a:cs typeface="+mn-cs"/>
                  </a:defRPr>
                </a:pPr>
                <a:r>
                  <a:rPr lang="en-GB" b="1"/>
                  <a:t>FTE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News Gothic MT" panose="020B0504020203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ews Gothic MT" panose="020B0504020203020204" pitchFamily="34" charset="0"/>
                <a:ea typeface="+mn-ea"/>
                <a:cs typeface="+mn-cs"/>
              </a:defRPr>
            </a:pPr>
            <a:endParaRPr lang="en-US"/>
          </a:p>
        </c:txPr>
        <c:crossAx val="11455444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News Gothic MT" panose="020B0504020203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40</xdr:row>
      <xdr:rowOff>95253</xdr:rowOff>
    </xdr:from>
    <xdr:ext cx="770967" cy="301441"/>
    <xdr:pic>
      <xdr:nvPicPr>
        <xdr:cNvPr id="2" name="Picture 11" descr="Title: http://www.nationalarchives.gov.uk/doc/open-government-licence/version/3/">
          <a:extLst>
            <a:ext uri="{FF2B5EF4-FFF2-40B4-BE49-F238E27FC236}">
              <a16:creationId xmlns:a16="http://schemas.microsoft.com/office/drawing/2014/main" id="{993B30F3-48B1-4ECB-B419-03D028EB09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 r="-80" b="-611"/>
        <a:stretch>
          <a:fillRect/>
        </a:stretch>
      </xdr:blipFill>
      <xdr:spPr>
        <a:xfrm>
          <a:off x="0" y="7296153"/>
          <a:ext cx="770967" cy="30144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3474</xdr:colOff>
      <xdr:row>0</xdr:row>
      <xdr:rowOff>0</xdr:rowOff>
    </xdr:from>
    <xdr:ext cx="1874437" cy="1546414"/>
    <xdr:pic>
      <xdr:nvPicPr>
        <xdr:cNvPr id="3" name="Picture 4" descr="NHS England logo">
          <a:extLst>
            <a:ext uri="{FF2B5EF4-FFF2-40B4-BE49-F238E27FC236}">
              <a16:creationId xmlns:a16="http://schemas.microsoft.com/office/drawing/2014/main" id="{45A5354A-B285-4DA1-824B-456EC33F1A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557174" y="0"/>
          <a:ext cx="1874437" cy="1546414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200024</xdr:colOff>
      <xdr:row>2</xdr:row>
      <xdr:rowOff>161925</xdr:rowOff>
    </xdr:from>
    <xdr:to>
      <xdr:col>17</xdr:col>
      <xdr:colOff>95250</xdr:colOff>
      <xdr:row>23</xdr:row>
      <xdr:rowOff>152401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5FC49D1-5A6E-4FC6-B50D-86F2AA8120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400051</xdr:colOff>
      <xdr:row>25</xdr:row>
      <xdr:rowOff>38100</xdr:rowOff>
    </xdr:from>
    <xdr:to>
      <xdr:col>17</xdr:col>
      <xdr:colOff>285751</xdr:colOff>
      <xdr:row>46</xdr:row>
      <xdr:rowOff>180975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96567F0-DE00-4722-9B17-B0A3B45A0E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Darzi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332A86"/>
      </a:accent1>
      <a:accent2>
        <a:srgbClr val="801650"/>
      </a:accent2>
      <a:accent3>
        <a:srgbClr val="F46A25"/>
      </a:accent3>
      <a:accent4>
        <a:srgbClr val="3D3D3D"/>
      </a:accent4>
      <a:accent5>
        <a:srgbClr val="A285D1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mailto:psi@nationalarchives.gsi.gov.uk" TargetMode="External"/><Relationship Id="rId1" Type="http://schemas.openxmlformats.org/officeDocument/2006/relationships/hyperlink" Target="http://www.nationalarchives.gov.uk/doc/open-government-licenc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8A28A8-25D2-46BE-8317-305D572328CD}">
  <dimension ref="A8:F49"/>
  <sheetViews>
    <sheetView tabSelected="1" topLeftCell="A10" workbookViewId="0">
      <selection activeCell="A8" sqref="A8"/>
    </sheetView>
  </sheetViews>
  <sheetFormatPr defaultRowHeight="14.4" x14ac:dyDescent="0.3"/>
  <cols>
    <col min="1" max="1" width="144.44140625" style="12" bestFit="1" customWidth="1"/>
    <col min="2" max="2" width="9.44140625" style="12" customWidth="1"/>
    <col min="3" max="3" width="10" style="12" customWidth="1"/>
    <col min="4" max="6" width="8.88671875" style="12"/>
  </cols>
  <sheetData>
    <row r="8" spans="1:2" ht="34.200000000000003" x14ac:dyDescent="0.3">
      <c r="A8" s="10" t="s">
        <v>347</v>
      </c>
      <c r="B8" s="11"/>
    </row>
    <row r="9" spans="1:2" ht="24.6" x14ac:dyDescent="0.3">
      <c r="A9" s="13"/>
      <c r="B9" s="14"/>
    </row>
    <row r="10" spans="1:2" x14ac:dyDescent="0.3">
      <c r="A10" s="15" t="s">
        <v>317</v>
      </c>
    </row>
    <row r="11" spans="1:2" x14ac:dyDescent="0.3">
      <c r="A11" s="15" t="s">
        <v>318</v>
      </c>
      <c r="B11" s="15"/>
    </row>
    <row r="12" spans="1:2" x14ac:dyDescent="0.3">
      <c r="A12" s="15"/>
      <c r="B12" s="15"/>
    </row>
    <row r="13" spans="1:2" x14ac:dyDescent="0.3">
      <c r="A13" s="16" t="s">
        <v>319</v>
      </c>
      <c r="B13" s="16"/>
    </row>
    <row r="14" spans="1:2" x14ac:dyDescent="0.3">
      <c r="A14" s="17" t="s">
        <v>339</v>
      </c>
      <c r="B14" s="17"/>
    </row>
    <row r="15" spans="1:2" x14ac:dyDescent="0.3">
      <c r="A15" s="17" t="s">
        <v>320</v>
      </c>
      <c r="B15" s="17"/>
    </row>
    <row r="16" spans="1:2" x14ac:dyDescent="0.3">
      <c r="A16" s="15"/>
      <c r="B16" s="15"/>
    </row>
    <row r="17" spans="1:2" x14ac:dyDescent="0.3">
      <c r="A17" s="18" t="s">
        <v>321</v>
      </c>
      <c r="B17" s="18"/>
    </row>
    <row r="18" spans="1:2" x14ac:dyDescent="0.3">
      <c r="A18" s="19" t="s">
        <v>340</v>
      </c>
      <c r="B18" s="19"/>
    </row>
    <row r="19" spans="1:2" x14ac:dyDescent="0.3">
      <c r="A19" s="19" t="s">
        <v>322</v>
      </c>
      <c r="B19" s="19"/>
    </row>
    <row r="20" spans="1:2" x14ac:dyDescent="0.3">
      <c r="A20" s="19" t="s">
        <v>323</v>
      </c>
      <c r="B20" s="19"/>
    </row>
    <row r="21" spans="1:2" x14ac:dyDescent="0.3">
      <c r="A21" s="20" t="str">
        <f xml:space="preserve"> 'Community Nurses'!A1</f>
        <v>Table 1: Community Nurses</v>
      </c>
      <c r="B21" s="21"/>
    </row>
    <row r="22" spans="1:2" x14ac:dyDescent="0.3">
      <c r="A22" s="20" t="str">
        <f>'District Nurses'!A1</f>
        <v>Table 2: District Nurses</v>
      </c>
      <c r="B22" s="21"/>
    </row>
    <row r="23" spans="1:2" x14ac:dyDescent="0.3">
      <c r="A23" s="26" t="s">
        <v>344</v>
      </c>
      <c r="B23" s="15"/>
    </row>
    <row r="24" spans="1:2" x14ac:dyDescent="0.3">
      <c r="A24" s="26" t="s">
        <v>346</v>
      </c>
      <c r="B24" s="15"/>
    </row>
    <row r="25" spans="1:2" x14ac:dyDescent="0.3">
      <c r="A25" s="26"/>
      <c r="B25" s="15"/>
    </row>
    <row r="26" spans="1:2" x14ac:dyDescent="0.3">
      <c r="A26" s="18" t="s">
        <v>324</v>
      </c>
      <c r="B26" s="18"/>
    </row>
    <row r="27" spans="1:2" x14ac:dyDescent="0.3">
      <c r="A27" s="19" t="s">
        <v>343</v>
      </c>
      <c r="B27" s="19"/>
    </row>
    <row r="28" spans="1:2" x14ac:dyDescent="0.3">
      <c r="A28" s="19" t="s">
        <v>350</v>
      </c>
      <c r="B28" s="19"/>
    </row>
    <row r="29" spans="1:2" x14ac:dyDescent="0.3">
      <c r="A29" s="19"/>
      <c r="B29" s="19"/>
    </row>
    <row r="30" spans="1:2" x14ac:dyDescent="0.3">
      <c r="A30" s="15"/>
      <c r="B30" s="15"/>
    </row>
    <row r="31" spans="1:2" x14ac:dyDescent="0.3">
      <c r="A31" s="22" t="s">
        <v>325</v>
      </c>
      <c r="B31" s="22"/>
    </row>
    <row r="32" spans="1:2" x14ac:dyDescent="0.3">
      <c r="A32" s="23" t="s">
        <v>326</v>
      </c>
      <c r="B32" s="23"/>
    </row>
    <row r="33" spans="1:2" x14ac:dyDescent="0.3">
      <c r="A33" s="23" t="s">
        <v>327</v>
      </c>
      <c r="B33" s="23"/>
    </row>
    <row r="34" spans="1:2" x14ac:dyDescent="0.3">
      <c r="A34" s="23" t="s">
        <v>328</v>
      </c>
      <c r="B34" s="23"/>
    </row>
    <row r="35" spans="1:2" x14ac:dyDescent="0.3">
      <c r="A35" s="23" t="s">
        <v>329</v>
      </c>
      <c r="B35" s="23"/>
    </row>
    <row r="36" spans="1:2" x14ac:dyDescent="0.3">
      <c r="A36" s="23" t="s">
        <v>330</v>
      </c>
      <c r="B36" s="23"/>
    </row>
    <row r="37" spans="1:2" x14ac:dyDescent="0.3">
      <c r="A37" s="23"/>
      <c r="B37" s="23"/>
    </row>
    <row r="38" spans="1:2" x14ac:dyDescent="0.3">
      <c r="A38" s="24" t="s">
        <v>331</v>
      </c>
      <c r="B38" s="24"/>
    </row>
    <row r="39" spans="1:2" x14ac:dyDescent="0.3">
      <c r="A39" s="24" t="s">
        <v>332</v>
      </c>
      <c r="B39" s="24"/>
    </row>
    <row r="40" spans="1:2" x14ac:dyDescent="0.3">
      <c r="A40" s="15"/>
      <c r="B40" s="15"/>
    </row>
    <row r="41" spans="1:2" x14ac:dyDescent="0.3">
      <c r="A41" s="15"/>
      <c r="B41" s="15"/>
    </row>
    <row r="42" spans="1:2" x14ac:dyDescent="0.3">
      <c r="A42" s="15"/>
      <c r="B42" s="15"/>
    </row>
    <row r="43" spans="1:2" x14ac:dyDescent="0.3">
      <c r="A43" s="15"/>
      <c r="B43" s="15"/>
    </row>
    <row r="44" spans="1:2" x14ac:dyDescent="0.3">
      <c r="A44" s="24" t="s">
        <v>333</v>
      </c>
      <c r="B44" s="24"/>
    </row>
    <row r="45" spans="1:2" x14ac:dyDescent="0.3">
      <c r="A45" s="24" t="s">
        <v>334</v>
      </c>
      <c r="B45" s="24"/>
    </row>
    <row r="46" spans="1:2" x14ac:dyDescent="0.3">
      <c r="A46" s="25" t="s">
        <v>335</v>
      </c>
      <c r="B46" s="25"/>
    </row>
    <row r="47" spans="1:2" x14ac:dyDescent="0.3">
      <c r="A47" s="24" t="s">
        <v>336</v>
      </c>
      <c r="B47" s="24"/>
    </row>
    <row r="48" spans="1:2" x14ac:dyDescent="0.3">
      <c r="A48" s="24" t="s">
        <v>337</v>
      </c>
      <c r="B48" s="24"/>
    </row>
    <row r="49" spans="1:2" x14ac:dyDescent="0.3">
      <c r="A49" s="24" t="s">
        <v>338</v>
      </c>
      <c r="B49" s="24"/>
    </row>
  </sheetData>
  <hyperlinks>
    <hyperlink ref="A21" location="'Community Nurses'!A1" display="'Community Nurses'!A1" xr:uid="{3DD9B085-D396-487E-BE54-B3429CDB9C13}"/>
    <hyperlink ref="A22" location="'District Nurses'!A1" display="'District Nurses'!A1" xr:uid="{C7BEED27-BD02-4467-BD4E-B8FDD490110D}"/>
    <hyperlink ref="A46" r:id="rId1" xr:uid="{95BA3A34-190C-4F18-B38F-008A1131BE4E}"/>
    <hyperlink ref="A49" r:id="rId2" xr:uid="{25A2B898-7E79-45ED-BA61-DBD4F0B9B02E}"/>
    <hyperlink ref="A23" location="'Chart for slide'!A1" display="Chart for slide" xr:uid="{24183582-2018-4B04-B7A8-A4B0C36384A2}"/>
    <hyperlink ref="A24" location="'Organisations list'!A1" display="List of organisations included" xr:uid="{40313F5F-4FAD-419A-9759-CB63A8E32296}"/>
  </hyperlinks>
  <pageMargins left="0.7" right="0.7" top="0.75" bottom="0.75" header="0.3" footer="0.3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23F4F-8EEF-4631-B3D5-086170B11678}">
  <dimension ref="A1:CU4"/>
  <sheetViews>
    <sheetView zoomScale="90" zoomScaleNormal="90" workbookViewId="0">
      <selection activeCell="G31" sqref="G31"/>
    </sheetView>
  </sheetViews>
  <sheetFormatPr defaultRowHeight="14.4" x14ac:dyDescent="0.3"/>
  <cols>
    <col min="1" max="1" width="26.6640625" customWidth="1"/>
    <col min="2" max="99" width="10.33203125" bestFit="1" customWidth="1"/>
  </cols>
  <sheetData>
    <row r="1" spans="1:99" ht="18" x14ac:dyDescent="0.35">
      <c r="A1" s="3" t="s">
        <v>341</v>
      </c>
    </row>
    <row r="2" spans="1:99" x14ac:dyDescent="0.3">
      <c r="A2" s="27" t="s">
        <v>345</v>
      </c>
    </row>
    <row r="3" spans="1:99" x14ac:dyDescent="0.3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9</v>
      </c>
      <c r="J3" s="1" t="s">
        <v>10</v>
      </c>
      <c r="K3" s="1" t="s">
        <v>11</v>
      </c>
      <c r="L3" s="1" t="s">
        <v>12</v>
      </c>
      <c r="M3" s="1" t="s">
        <v>13</v>
      </c>
      <c r="N3" s="1" t="s">
        <v>14</v>
      </c>
      <c r="O3" s="1" t="s">
        <v>15</v>
      </c>
      <c r="P3" s="1" t="s">
        <v>16</v>
      </c>
      <c r="Q3" s="1" t="s">
        <v>17</v>
      </c>
      <c r="R3" s="1" t="s">
        <v>18</v>
      </c>
      <c r="S3" s="1" t="s">
        <v>19</v>
      </c>
      <c r="T3" s="1" t="s">
        <v>20</v>
      </c>
      <c r="U3" s="1" t="s">
        <v>21</v>
      </c>
      <c r="V3" s="1" t="s">
        <v>22</v>
      </c>
      <c r="W3" s="1" t="s">
        <v>23</v>
      </c>
      <c r="X3" s="1" t="s">
        <v>24</v>
      </c>
      <c r="Y3" s="1" t="s">
        <v>25</v>
      </c>
      <c r="Z3" s="1" t="s">
        <v>26</v>
      </c>
      <c r="AA3" s="1" t="s">
        <v>27</v>
      </c>
      <c r="AB3" s="1" t="s">
        <v>28</v>
      </c>
      <c r="AC3" s="1" t="s">
        <v>29</v>
      </c>
      <c r="AD3" s="1" t="s">
        <v>30</v>
      </c>
      <c r="AE3" s="1" t="s">
        <v>31</v>
      </c>
      <c r="AF3" s="1" t="s">
        <v>32</v>
      </c>
      <c r="AG3" s="1" t="s">
        <v>33</v>
      </c>
      <c r="AH3" s="1" t="s">
        <v>34</v>
      </c>
      <c r="AI3" s="1" t="s">
        <v>35</v>
      </c>
      <c r="AJ3" s="1" t="s">
        <v>36</v>
      </c>
      <c r="AK3" s="1" t="s">
        <v>37</v>
      </c>
      <c r="AL3" s="1" t="s">
        <v>38</v>
      </c>
      <c r="AM3" s="1" t="s">
        <v>39</v>
      </c>
      <c r="AN3" s="1" t="s">
        <v>40</v>
      </c>
      <c r="AO3" s="1" t="s">
        <v>41</v>
      </c>
      <c r="AP3" s="1" t="s">
        <v>42</v>
      </c>
      <c r="AQ3" s="1" t="s">
        <v>43</v>
      </c>
      <c r="AR3" s="1" t="s">
        <v>44</v>
      </c>
      <c r="AS3" s="1" t="s">
        <v>45</v>
      </c>
      <c r="AT3" s="1" t="s">
        <v>46</v>
      </c>
      <c r="AU3" s="1" t="s">
        <v>47</v>
      </c>
      <c r="AV3" s="1" t="s">
        <v>48</v>
      </c>
      <c r="AW3" s="1" t="s">
        <v>49</v>
      </c>
      <c r="AX3" s="1" t="s">
        <v>50</v>
      </c>
      <c r="AY3" s="1" t="s">
        <v>51</v>
      </c>
      <c r="AZ3" s="1" t="s">
        <v>52</v>
      </c>
      <c r="BA3" s="1" t="s">
        <v>53</v>
      </c>
      <c r="BB3" s="1" t="s">
        <v>54</v>
      </c>
      <c r="BC3" s="1" t="s">
        <v>55</v>
      </c>
      <c r="BD3" s="1" t="s">
        <v>56</v>
      </c>
      <c r="BE3" s="1" t="s">
        <v>57</v>
      </c>
      <c r="BF3" s="1" t="s">
        <v>58</v>
      </c>
      <c r="BG3" s="1" t="s">
        <v>59</v>
      </c>
      <c r="BH3" s="1" t="s">
        <v>60</v>
      </c>
      <c r="BI3" s="1" t="s">
        <v>61</v>
      </c>
      <c r="BJ3" s="1" t="s">
        <v>62</v>
      </c>
      <c r="BK3" s="1" t="s">
        <v>63</v>
      </c>
      <c r="BL3" s="1" t="s">
        <v>64</v>
      </c>
      <c r="BM3" s="1" t="s">
        <v>65</v>
      </c>
      <c r="BN3" s="1" t="s">
        <v>66</v>
      </c>
      <c r="BO3" s="1" t="s">
        <v>67</v>
      </c>
      <c r="BP3" s="1" t="s">
        <v>68</v>
      </c>
      <c r="BQ3" s="1" t="s">
        <v>69</v>
      </c>
      <c r="BR3" s="1" t="s">
        <v>70</v>
      </c>
      <c r="BS3" s="1" t="s">
        <v>71</v>
      </c>
      <c r="BT3" s="1" t="s">
        <v>72</v>
      </c>
      <c r="BU3" s="1" t="s">
        <v>73</v>
      </c>
      <c r="BV3" s="1" t="s">
        <v>74</v>
      </c>
      <c r="BW3" s="1" t="s">
        <v>75</v>
      </c>
      <c r="BX3" s="1" t="s">
        <v>76</v>
      </c>
      <c r="BY3" s="1" t="s">
        <v>77</v>
      </c>
      <c r="BZ3" s="1" t="s">
        <v>78</v>
      </c>
      <c r="CA3" s="1" t="s">
        <v>79</v>
      </c>
      <c r="CB3" s="1" t="s">
        <v>80</v>
      </c>
      <c r="CC3" s="1" t="s">
        <v>81</v>
      </c>
      <c r="CD3" s="1" t="s">
        <v>82</v>
      </c>
      <c r="CE3" s="1" t="s">
        <v>83</v>
      </c>
      <c r="CF3" s="1" t="s">
        <v>84</v>
      </c>
      <c r="CG3" s="1" t="s">
        <v>85</v>
      </c>
      <c r="CH3" s="1" t="s">
        <v>86</v>
      </c>
      <c r="CI3" s="1" t="s">
        <v>87</v>
      </c>
      <c r="CJ3" s="1" t="s">
        <v>88</v>
      </c>
      <c r="CK3" s="1" t="s">
        <v>89</v>
      </c>
      <c r="CL3" s="1" t="s">
        <v>90</v>
      </c>
      <c r="CM3" s="1" t="s">
        <v>91</v>
      </c>
      <c r="CN3" s="1" t="s">
        <v>92</v>
      </c>
      <c r="CO3" s="1" t="s">
        <v>93</v>
      </c>
      <c r="CP3" s="1" t="s">
        <v>94</v>
      </c>
      <c r="CQ3" s="1" t="s">
        <v>95</v>
      </c>
      <c r="CR3" s="1" t="s">
        <v>96</v>
      </c>
      <c r="CS3" s="1" t="s">
        <v>97</v>
      </c>
      <c r="CT3" s="1" t="s">
        <v>98</v>
      </c>
      <c r="CU3" s="1" t="s">
        <v>99</v>
      </c>
    </row>
    <row r="4" spans="1:99" x14ac:dyDescent="0.3">
      <c r="A4" s="28" t="s">
        <v>348</v>
      </c>
      <c r="B4" s="29">
        <v>60208.441890000016</v>
      </c>
      <c r="C4" s="29">
        <v>60126.467460000014</v>
      </c>
      <c r="D4" s="29">
        <v>59919.389740000028</v>
      </c>
      <c r="E4" s="29">
        <v>59595.862780000039</v>
      </c>
      <c r="F4" s="29">
        <v>59430.453740000004</v>
      </c>
      <c r="G4" s="29">
        <v>59584.207680000029</v>
      </c>
      <c r="H4" s="29">
        <v>59618.236280000012</v>
      </c>
      <c r="I4" s="29">
        <v>59760.018269999986</v>
      </c>
      <c r="J4" s="29">
        <v>59431.528999999966</v>
      </c>
      <c r="K4" s="29">
        <v>59455.166849999994</v>
      </c>
      <c r="L4" s="29">
        <v>59416.597760000004</v>
      </c>
      <c r="M4" s="29">
        <v>59460.126120000001</v>
      </c>
      <c r="N4" s="29">
        <v>58777.121059999976</v>
      </c>
      <c r="O4" s="29">
        <v>58728.776249999981</v>
      </c>
      <c r="P4" s="29">
        <v>58666.809980000005</v>
      </c>
      <c r="Q4" s="29">
        <v>58485.831859999955</v>
      </c>
      <c r="R4" s="29">
        <v>58206.089749999992</v>
      </c>
      <c r="S4" s="29">
        <v>58500.992880000013</v>
      </c>
      <c r="T4" s="29">
        <v>58666.610120000027</v>
      </c>
      <c r="U4" s="29">
        <v>58774.504929999988</v>
      </c>
      <c r="V4" s="29">
        <v>58549.790239999988</v>
      </c>
      <c r="W4" s="29">
        <v>58640.870109999974</v>
      </c>
      <c r="X4" s="29">
        <v>58692.54653</v>
      </c>
      <c r="Y4" s="29">
        <v>58701.143529999994</v>
      </c>
      <c r="Z4" s="29">
        <v>58281.603369999997</v>
      </c>
      <c r="AA4" s="29">
        <v>58277.089720000004</v>
      </c>
      <c r="AB4" s="29">
        <v>58105.790970000016</v>
      </c>
      <c r="AC4" s="29">
        <v>58091.690190000008</v>
      </c>
      <c r="AD4" s="29">
        <v>57934.129260000023</v>
      </c>
      <c r="AE4" s="29">
        <v>58387.901930000007</v>
      </c>
      <c r="AF4" s="29">
        <v>59013.915779999988</v>
      </c>
      <c r="AG4" s="29">
        <v>59074.673379999964</v>
      </c>
      <c r="AH4" s="29">
        <v>58807.607970000019</v>
      </c>
      <c r="AI4" s="29">
        <v>58869.819590000014</v>
      </c>
      <c r="AJ4" s="29">
        <v>58864.523290000005</v>
      </c>
      <c r="AK4" s="29">
        <v>58769.499039999995</v>
      </c>
      <c r="AL4" s="29">
        <v>58145.939270000032</v>
      </c>
      <c r="AM4" s="29">
        <v>57991.638560000014</v>
      </c>
      <c r="AN4" s="29">
        <v>57792.274039999967</v>
      </c>
      <c r="AO4" s="29">
        <v>57612.069819999975</v>
      </c>
      <c r="AP4" s="29">
        <v>57444.324560000001</v>
      </c>
      <c r="AQ4" s="29">
        <v>58214.108809999991</v>
      </c>
      <c r="AR4" s="29">
        <v>58438.284129999978</v>
      </c>
      <c r="AS4" s="29">
        <v>58445.981029999995</v>
      </c>
      <c r="AT4" s="29">
        <v>58286.522870000023</v>
      </c>
      <c r="AU4" s="29">
        <v>58438.37973000003</v>
      </c>
      <c r="AV4" s="29">
        <v>58443.473409999999</v>
      </c>
      <c r="AW4" s="29">
        <v>58619.573130000012</v>
      </c>
      <c r="AX4" s="29">
        <v>58166.49422</v>
      </c>
      <c r="AY4" s="29">
        <v>58298.199500000002</v>
      </c>
      <c r="AZ4" s="29">
        <v>58393.929990000019</v>
      </c>
      <c r="BA4" s="29">
        <v>58386.304660000016</v>
      </c>
      <c r="BB4" s="29">
        <v>58463.244800000044</v>
      </c>
      <c r="BC4" s="29">
        <v>58891.153740000023</v>
      </c>
      <c r="BD4" s="29">
        <v>59078.961789999972</v>
      </c>
      <c r="BE4" s="29">
        <v>59373.214129999993</v>
      </c>
      <c r="BF4" s="29">
        <v>59338.207859999995</v>
      </c>
      <c r="BG4" s="29">
        <v>59748.157419999974</v>
      </c>
      <c r="BH4" s="29">
        <v>60061.391079999994</v>
      </c>
      <c r="BI4" s="29">
        <v>60322.108670000016</v>
      </c>
      <c r="BJ4" s="29">
        <v>60091.223009999994</v>
      </c>
      <c r="BK4" s="29">
        <v>60108.725889999987</v>
      </c>
      <c r="BL4" s="29">
        <v>60100.170669999992</v>
      </c>
      <c r="BM4" s="29">
        <v>59945.240490000026</v>
      </c>
      <c r="BN4" s="29">
        <v>59804.524720000016</v>
      </c>
      <c r="BO4" s="29">
        <v>60377.308770000003</v>
      </c>
      <c r="BP4" s="29">
        <v>60523.492440000009</v>
      </c>
      <c r="BQ4" s="29">
        <v>60661.074700000019</v>
      </c>
      <c r="BR4" s="29">
        <v>60453.075429999983</v>
      </c>
      <c r="BS4" s="29">
        <v>60668.381520000017</v>
      </c>
      <c r="BT4" s="29">
        <v>60810.630290000001</v>
      </c>
      <c r="BU4" s="29">
        <v>60801.391220000034</v>
      </c>
      <c r="BV4" s="29">
        <v>60506.670829999988</v>
      </c>
      <c r="BW4" s="29">
        <v>60515.315789999986</v>
      </c>
      <c r="BX4" s="29">
        <v>60549.515429999999</v>
      </c>
      <c r="BY4" s="29">
        <v>60391.276589999994</v>
      </c>
      <c r="BZ4" s="29">
        <v>60509.219209999996</v>
      </c>
      <c r="CA4" s="29">
        <v>61176.517719999974</v>
      </c>
      <c r="CB4" s="29">
        <v>61756.736259999991</v>
      </c>
      <c r="CC4" s="29">
        <v>61986.238040000004</v>
      </c>
      <c r="CD4" s="29">
        <v>61668.113659999988</v>
      </c>
      <c r="CE4" s="29">
        <v>62203.469740000015</v>
      </c>
      <c r="CF4" s="29">
        <v>62321.122709999989</v>
      </c>
      <c r="CG4" s="29">
        <v>62463.537179999978</v>
      </c>
      <c r="CH4" s="29">
        <v>62351.138749999984</v>
      </c>
      <c r="CI4" s="29">
        <v>62467.449189999985</v>
      </c>
      <c r="CJ4" s="29">
        <v>62393.481870000003</v>
      </c>
      <c r="CK4" s="29">
        <v>62642.975610000016</v>
      </c>
      <c r="CL4" s="29">
        <v>62717.430120000012</v>
      </c>
      <c r="CM4" s="29">
        <v>63648.807419999997</v>
      </c>
      <c r="CN4" s="29">
        <v>64230.084040000002</v>
      </c>
      <c r="CO4" s="29">
        <v>64535.362719999976</v>
      </c>
      <c r="CP4" s="29">
        <v>64484.727110000036</v>
      </c>
      <c r="CQ4" s="29">
        <v>64975.65831999998</v>
      </c>
      <c r="CR4" s="29">
        <v>65253.439470000019</v>
      </c>
      <c r="CS4" s="29">
        <v>65347.587229999997</v>
      </c>
      <c r="CT4" s="29">
        <v>65347.832340000023</v>
      </c>
      <c r="CU4" s="29">
        <v>65591.742139999944</v>
      </c>
    </row>
  </sheetData>
  <hyperlinks>
    <hyperlink ref="A2" location="'Title_ sheet'!A1" display="Return to Contents" xr:uid="{8309F5B2-43C9-40F0-B5BC-C3974A12518D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7CEAE5-C5A7-47AC-A985-FE935F5B1FC0}">
  <dimension ref="A1:CU4"/>
  <sheetViews>
    <sheetView zoomScale="90" zoomScaleNormal="90" workbookViewId="0">
      <selection activeCell="I21" sqref="I21"/>
    </sheetView>
  </sheetViews>
  <sheetFormatPr defaultRowHeight="14.4" x14ac:dyDescent="0.3"/>
  <cols>
    <col min="1" max="1" width="26.88671875" customWidth="1"/>
    <col min="2" max="99" width="9.44140625" bestFit="1" customWidth="1"/>
  </cols>
  <sheetData>
    <row r="1" spans="1:99" ht="18" x14ac:dyDescent="0.35">
      <c r="A1" s="3" t="s">
        <v>342</v>
      </c>
    </row>
    <row r="2" spans="1:99" x14ac:dyDescent="0.3">
      <c r="A2" s="27" t="s">
        <v>345</v>
      </c>
    </row>
    <row r="3" spans="1:99" x14ac:dyDescent="0.3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9</v>
      </c>
      <c r="J3" s="1" t="s">
        <v>10</v>
      </c>
      <c r="K3" s="1" t="s">
        <v>11</v>
      </c>
      <c r="L3" s="1" t="s">
        <v>12</v>
      </c>
      <c r="M3" s="1" t="s">
        <v>13</v>
      </c>
      <c r="N3" s="1" t="s">
        <v>14</v>
      </c>
      <c r="O3" s="1" t="s">
        <v>15</v>
      </c>
      <c r="P3" s="1" t="s">
        <v>16</v>
      </c>
      <c r="Q3" s="1" t="s">
        <v>17</v>
      </c>
      <c r="R3" s="1" t="s">
        <v>18</v>
      </c>
      <c r="S3" s="1" t="s">
        <v>19</v>
      </c>
      <c r="T3" s="1" t="s">
        <v>20</v>
      </c>
      <c r="U3" s="1" t="s">
        <v>21</v>
      </c>
      <c r="V3" s="1" t="s">
        <v>22</v>
      </c>
      <c r="W3" s="1" t="s">
        <v>23</v>
      </c>
      <c r="X3" s="1" t="s">
        <v>24</v>
      </c>
      <c r="Y3" s="1" t="s">
        <v>25</v>
      </c>
      <c r="Z3" s="1" t="s">
        <v>26</v>
      </c>
      <c r="AA3" s="1" t="s">
        <v>27</v>
      </c>
      <c r="AB3" s="1" t="s">
        <v>28</v>
      </c>
      <c r="AC3" s="1" t="s">
        <v>29</v>
      </c>
      <c r="AD3" s="1" t="s">
        <v>30</v>
      </c>
      <c r="AE3" s="1" t="s">
        <v>31</v>
      </c>
      <c r="AF3" s="1" t="s">
        <v>32</v>
      </c>
      <c r="AG3" s="1" t="s">
        <v>33</v>
      </c>
      <c r="AH3" s="1" t="s">
        <v>34</v>
      </c>
      <c r="AI3" s="1" t="s">
        <v>35</v>
      </c>
      <c r="AJ3" s="1" t="s">
        <v>36</v>
      </c>
      <c r="AK3" s="1" t="s">
        <v>37</v>
      </c>
      <c r="AL3" s="1" t="s">
        <v>38</v>
      </c>
      <c r="AM3" s="1" t="s">
        <v>39</v>
      </c>
      <c r="AN3" s="1" t="s">
        <v>40</v>
      </c>
      <c r="AO3" s="1" t="s">
        <v>41</v>
      </c>
      <c r="AP3" s="1" t="s">
        <v>42</v>
      </c>
      <c r="AQ3" s="1" t="s">
        <v>43</v>
      </c>
      <c r="AR3" s="1" t="s">
        <v>44</v>
      </c>
      <c r="AS3" s="1" t="s">
        <v>45</v>
      </c>
      <c r="AT3" s="1" t="s">
        <v>46</v>
      </c>
      <c r="AU3" s="1" t="s">
        <v>47</v>
      </c>
      <c r="AV3" s="1" t="s">
        <v>48</v>
      </c>
      <c r="AW3" s="1" t="s">
        <v>49</v>
      </c>
      <c r="AX3" s="1" t="s">
        <v>50</v>
      </c>
      <c r="AY3" s="1" t="s">
        <v>51</v>
      </c>
      <c r="AZ3" s="1" t="s">
        <v>52</v>
      </c>
      <c r="BA3" s="1" t="s">
        <v>53</v>
      </c>
      <c r="BB3" s="1" t="s">
        <v>54</v>
      </c>
      <c r="BC3" s="1" t="s">
        <v>55</v>
      </c>
      <c r="BD3" s="1" t="s">
        <v>56</v>
      </c>
      <c r="BE3" s="1" t="s">
        <v>57</v>
      </c>
      <c r="BF3" s="1" t="s">
        <v>58</v>
      </c>
      <c r="BG3" s="1" t="s">
        <v>59</v>
      </c>
      <c r="BH3" s="1" t="s">
        <v>60</v>
      </c>
      <c r="BI3" s="1" t="s">
        <v>61</v>
      </c>
      <c r="BJ3" s="1" t="s">
        <v>62</v>
      </c>
      <c r="BK3" s="1" t="s">
        <v>63</v>
      </c>
      <c r="BL3" s="1" t="s">
        <v>64</v>
      </c>
      <c r="BM3" s="1" t="s">
        <v>65</v>
      </c>
      <c r="BN3" s="1" t="s">
        <v>66</v>
      </c>
      <c r="BO3" s="1" t="s">
        <v>67</v>
      </c>
      <c r="BP3" s="1" t="s">
        <v>68</v>
      </c>
      <c r="BQ3" s="1" t="s">
        <v>69</v>
      </c>
      <c r="BR3" s="1" t="s">
        <v>70</v>
      </c>
      <c r="BS3" s="1" t="s">
        <v>71</v>
      </c>
      <c r="BT3" s="1" t="s">
        <v>72</v>
      </c>
      <c r="BU3" s="1" t="s">
        <v>73</v>
      </c>
      <c r="BV3" s="1" t="s">
        <v>74</v>
      </c>
      <c r="BW3" s="1" t="s">
        <v>75</v>
      </c>
      <c r="BX3" s="1" t="s">
        <v>76</v>
      </c>
      <c r="BY3" s="1" t="s">
        <v>77</v>
      </c>
      <c r="BZ3" s="1" t="s">
        <v>78</v>
      </c>
      <c r="CA3" s="1" t="s">
        <v>79</v>
      </c>
      <c r="CB3" s="1" t="s">
        <v>80</v>
      </c>
      <c r="CC3" s="1" t="s">
        <v>81</v>
      </c>
      <c r="CD3" s="1" t="s">
        <v>82</v>
      </c>
      <c r="CE3" s="1" t="s">
        <v>83</v>
      </c>
      <c r="CF3" s="1" t="s">
        <v>84</v>
      </c>
      <c r="CG3" s="1" t="s">
        <v>85</v>
      </c>
      <c r="CH3" s="1" t="s">
        <v>86</v>
      </c>
      <c r="CI3" s="1" t="s">
        <v>87</v>
      </c>
      <c r="CJ3" s="1" t="s">
        <v>88</v>
      </c>
      <c r="CK3" s="1" t="s">
        <v>89</v>
      </c>
      <c r="CL3" s="1" t="s">
        <v>90</v>
      </c>
      <c r="CM3" s="1" t="s">
        <v>91</v>
      </c>
      <c r="CN3" s="1" t="s">
        <v>92</v>
      </c>
      <c r="CO3" s="1" t="s">
        <v>93</v>
      </c>
      <c r="CP3" s="1" t="s">
        <v>94</v>
      </c>
      <c r="CQ3" s="1" t="s">
        <v>95</v>
      </c>
      <c r="CR3" s="1" t="s">
        <v>96</v>
      </c>
      <c r="CS3" s="1" t="s">
        <v>97</v>
      </c>
      <c r="CT3" s="1" t="s">
        <v>98</v>
      </c>
      <c r="CU3" s="1" t="s">
        <v>99</v>
      </c>
    </row>
    <row r="4" spans="1:99" x14ac:dyDescent="0.3">
      <c r="A4" s="28" t="s">
        <v>349</v>
      </c>
      <c r="B4" s="29">
        <v>7891.6929900000005</v>
      </c>
      <c r="C4" s="29">
        <v>7871.3593600000049</v>
      </c>
      <c r="D4" s="29">
        <v>7892.2929900000017</v>
      </c>
      <c r="E4" s="29">
        <v>7924.5380600000008</v>
      </c>
      <c r="F4" s="29">
        <v>7936.2177600000005</v>
      </c>
      <c r="G4" s="29">
        <v>7936.216489999998</v>
      </c>
      <c r="H4" s="29">
        <v>7930.5704500000002</v>
      </c>
      <c r="I4" s="29">
        <v>7949.6073399999977</v>
      </c>
      <c r="J4" s="29">
        <v>7895.9571599999999</v>
      </c>
      <c r="K4" s="29">
        <v>7910.9960200000005</v>
      </c>
      <c r="L4" s="29">
        <v>7906.7647700000016</v>
      </c>
      <c r="M4" s="29">
        <v>7875.0024800000028</v>
      </c>
      <c r="N4" s="29">
        <v>7776.9089000000004</v>
      </c>
      <c r="O4" s="29">
        <v>7733.6381599999968</v>
      </c>
      <c r="P4" s="29">
        <v>7644.9012999999977</v>
      </c>
      <c r="Q4" s="29">
        <v>7620.4946500000005</v>
      </c>
      <c r="R4" s="29">
        <v>7655.1706499999991</v>
      </c>
      <c r="S4" s="29">
        <v>7692.3005700000012</v>
      </c>
      <c r="T4" s="29">
        <v>7722.5814000000037</v>
      </c>
      <c r="U4" s="29">
        <v>7776.2720800000034</v>
      </c>
      <c r="V4" s="29">
        <v>7744.0879999999997</v>
      </c>
      <c r="W4" s="29">
        <v>7692.1025500000042</v>
      </c>
      <c r="X4" s="29">
        <v>7672.0856900000017</v>
      </c>
      <c r="Y4" s="29">
        <v>7617.0438000000022</v>
      </c>
      <c r="Z4" s="29">
        <v>7673.6530100000018</v>
      </c>
      <c r="AA4" s="29">
        <v>7646.7722099999992</v>
      </c>
      <c r="AB4" s="29">
        <v>7663.2388299999984</v>
      </c>
      <c r="AC4" s="29">
        <v>7582.8777399999999</v>
      </c>
      <c r="AD4" s="29">
        <v>7575.092920000001</v>
      </c>
      <c r="AE4" s="29">
        <v>7601.108339999998</v>
      </c>
      <c r="AF4" s="29">
        <v>7484.4852000000001</v>
      </c>
      <c r="AG4" s="29">
        <v>7479.70471</v>
      </c>
      <c r="AH4" s="29">
        <v>7417.9433500000005</v>
      </c>
      <c r="AI4" s="29">
        <v>7435.1092399999998</v>
      </c>
      <c r="AJ4" s="29">
        <v>7447.7780500000008</v>
      </c>
      <c r="AK4" s="29">
        <v>7441.9167399999997</v>
      </c>
      <c r="AL4" s="29">
        <v>7414.5606599999992</v>
      </c>
      <c r="AM4" s="29">
        <v>7449.351920000001</v>
      </c>
      <c r="AN4" s="29">
        <v>7434.2991100000008</v>
      </c>
      <c r="AO4" s="29">
        <v>7436.2127</v>
      </c>
      <c r="AP4" s="29">
        <v>7443.9503000000013</v>
      </c>
      <c r="AQ4" s="29">
        <v>7552.8459599999996</v>
      </c>
      <c r="AR4" s="29">
        <v>7637.8450199999997</v>
      </c>
      <c r="AS4" s="29">
        <v>7616.62835</v>
      </c>
      <c r="AT4" s="29">
        <v>7602.79288</v>
      </c>
      <c r="AU4" s="29">
        <v>7627.5828600000013</v>
      </c>
      <c r="AV4" s="29">
        <v>7609.2807600000033</v>
      </c>
      <c r="AW4" s="29">
        <v>7619.7852400000029</v>
      </c>
      <c r="AX4" s="29">
        <v>7740.3465900000028</v>
      </c>
      <c r="AY4" s="29">
        <v>7787.9199100000033</v>
      </c>
      <c r="AZ4" s="29">
        <v>7792.8131100000028</v>
      </c>
      <c r="BA4" s="29">
        <v>7833.3203000000021</v>
      </c>
      <c r="BB4" s="29">
        <v>7879.7707400000027</v>
      </c>
      <c r="BC4" s="29">
        <v>7980.2445100000014</v>
      </c>
      <c r="BD4" s="29">
        <v>8004.104049999999</v>
      </c>
      <c r="BE4" s="29">
        <v>8025.7277400000003</v>
      </c>
      <c r="BF4" s="29">
        <v>7887.4363600000006</v>
      </c>
      <c r="BG4" s="29">
        <v>7771.9896200000003</v>
      </c>
      <c r="BH4" s="29">
        <v>7733.5135499999997</v>
      </c>
      <c r="BI4" s="29">
        <v>7756.5517000000036</v>
      </c>
      <c r="BJ4" s="29">
        <v>7687.1317200000003</v>
      </c>
      <c r="BK4" s="29">
        <v>7700.6533300000028</v>
      </c>
      <c r="BL4" s="29">
        <v>7673.7246500000028</v>
      </c>
      <c r="BM4" s="29">
        <v>7638.3706600000032</v>
      </c>
      <c r="BN4" s="29">
        <v>7611.7298600000013</v>
      </c>
      <c r="BO4" s="29">
        <v>7642.9290600000013</v>
      </c>
      <c r="BP4" s="29">
        <v>7664.5442600000006</v>
      </c>
      <c r="BQ4" s="29">
        <v>7659.0644399999974</v>
      </c>
      <c r="BR4" s="29">
        <v>7603.3676199999991</v>
      </c>
      <c r="BS4" s="29">
        <v>7598.5703200000016</v>
      </c>
      <c r="BT4" s="29">
        <v>7586.9690199999986</v>
      </c>
      <c r="BU4" s="29">
        <v>7604.4370100000006</v>
      </c>
      <c r="BV4" s="29">
        <v>7180.1825400000034</v>
      </c>
      <c r="BW4" s="29">
        <v>7171.3159900000028</v>
      </c>
      <c r="BX4" s="29">
        <v>7124.4554800000014</v>
      </c>
      <c r="BY4" s="29">
        <v>7359.9754700000021</v>
      </c>
      <c r="BZ4" s="29">
        <v>7311.2833100000016</v>
      </c>
      <c r="CA4" s="29">
        <v>7510.0129299999999</v>
      </c>
      <c r="CB4" s="29">
        <v>7499.0632899999991</v>
      </c>
      <c r="CC4" s="29">
        <v>7523.0658100000019</v>
      </c>
      <c r="CD4" s="29">
        <v>7517.8879500000012</v>
      </c>
      <c r="CE4" s="29">
        <v>7593.4044200000008</v>
      </c>
      <c r="CF4" s="29">
        <v>7713.89624</v>
      </c>
      <c r="CG4" s="29">
        <v>7692.9986600000011</v>
      </c>
      <c r="CH4" s="29">
        <v>7589.7084300000024</v>
      </c>
      <c r="CI4" s="29">
        <v>7589.161939999999</v>
      </c>
      <c r="CJ4" s="29">
        <v>7510.6247999999978</v>
      </c>
      <c r="CK4" s="29">
        <v>7399.8721200000009</v>
      </c>
      <c r="CL4" s="29">
        <v>7407.6921500000008</v>
      </c>
      <c r="CM4" s="29">
        <v>7429.16219</v>
      </c>
      <c r="CN4" s="29">
        <v>7463.3053499999996</v>
      </c>
      <c r="CO4" s="29">
        <v>7502.1988099999999</v>
      </c>
      <c r="CP4" s="29">
        <v>7441.1597000000002</v>
      </c>
      <c r="CQ4" s="29">
        <v>7439.2192899999982</v>
      </c>
      <c r="CR4" s="29">
        <v>7429.4419799999987</v>
      </c>
      <c r="CS4" s="29">
        <v>7442.0028900000007</v>
      </c>
      <c r="CT4" s="29">
        <v>7421.3318199999985</v>
      </c>
      <c r="CU4" s="29">
        <v>7359.4307400000025</v>
      </c>
    </row>
  </sheetData>
  <hyperlinks>
    <hyperlink ref="A2" location="'Title_ sheet'!A1" display="Return to Contents" xr:uid="{000B1CB5-89C2-4957-B357-767A6BE87D68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563FFC-3A9F-4081-918A-FF7F854223E8}">
  <sheetPr>
    <tabColor theme="0" tint="-0.249977111117893"/>
  </sheetPr>
  <dimension ref="A1:E102"/>
  <sheetViews>
    <sheetView workbookViewId="0">
      <selection activeCell="D1" sqref="D1"/>
    </sheetView>
  </sheetViews>
  <sheetFormatPr defaultRowHeight="14.4" x14ac:dyDescent="0.3"/>
  <cols>
    <col min="2" max="2" width="18" bestFit="1" customWidth="1"/>
    <col min="3" max="3" width="18" customWidth="1"/>
    <col min="4" max="4" width="14.109375" bestFit="1" customWidth="1"/>
  </cols>
  <sheetData>
    <row r="1" spans="1:5" ht="21" x14ac:dyDescent="0.4">
      <c r="A1" s="7" t="s">
        <v>315</v>
      </c>
    </row>
    <row r="2" spans="1:5" ht="21" x14ac:dyDescent="0.4">
      <c r="A2" s="7"/>
    </row>
    <row r="3" spans="1:5" x14ac:dyDescent="0.3">
      <c r="B3" s="9" t="s">
        <v>316</v>
      </c>
      <c r="C3" s="8">
        <f>(C100/C16)^(1/(COUNT(C5:C102)-1))-1</f>
        <v>9.5091445591208856E-3</v>
      </c>
      <c r="D3" s="8"/>
      <c r="E3" s="8">
        <f>(E100/E16)^(1/(COUNT(E5:E102)-1))-1</f>
        <v>-8.1389824899475993E-3</v>
      </c>
    </row>
    <row r="4" spans="1:5" x14ac:dyDescent="0.3">
      <c r="B4" s="4" t="s">
        <v>0</v>
      </c>
      <c r="C4" s="4"/>
      <c r="D4" s="4" t="s">
        <v>314</v>
      </c>
    </row>
    <row r="5" spans="1:5" x14ac:dyDescent="0.3">
      <c r="A5" s="5">
        <v>42461</v>
      </c>
      <c r="B5" s="6">
        <v>60208.441890000016</v>
      </c>
      <c r="C5" s="6"/>
      <c r="D5" s="6">
        <v>7891.6929900000005</v>
      </c>
      <c r="E5" s="6"/>
    </row>
    <row r="6" spans="1:5" x14ac:dyDescent="0.3">
      <c r="A6" s="5">
        <v>42491</v>
      </c>
      <c r="B6" s="6">
        <v>60126.467460000014</v>
      </c>
      <c r="C6" s="6"/>
      <c r="D6" s="6">
        <v>7871.3593600000049</v>
      </c>
      <c r="E6" s="6"/>
    </row>
    <row r="7" spans="1:5" x14ac:dyDescent="0.3">
      <c r="A7" s="5">
        <v>42522</v>
      </c>
      <c r="B7" s="6">
        <v>59919.389740000028</v>
      </c>
      <c r="C7" s="6"/>
      <c r="D7" s="6">
        <v>7892.2929900000017</v>
      </c>
      <c r="E7" s="6"/>
    </row>
    <row r="8" spans="1:5" x14ac:dyDescent="0.3">
      <c r="A8" s="5">
        <v>42552</v>
      </c>
      <c r="B8" s="6">
        <v>59595.862780000039</v>
      </c>
      <c r="C8" s="6"/>
      <c r="D8" s="6">
        <v>7924.5380600000008</v>
      </c>
      <c r="E8" s="6"/>
    </row>
    <row r="9" spans="1:5" x14ac:dyDescent="0.3">
      <c r="A9" s="5">
        <v>42583</v>
      </c>
      <c r="B9" s="6">
        <v>59430.453740000004</v>
      </c>
      <c r="C9" s="6"/>
      <c r="D9" s="6">
        <v>7936.2177600000005</v>
      </c>
      <c r="E9" s="6"/>
    </row>
    <row r="10" spans="1:5" x14ac:dyDescent="0.3">
      <c r="A10" s="5">
        <v>42614</v>
      </c>
      <c r="B10" s="6">
        <v>59584.207680000029</v>
      </c>
      <c r="C10" s="6"/>
      <c r="D10" s="6">
        <v>7936.216489999998</v>
      </c>
      <c r="E10" s="6"/>
    </row>
    <row r="11" spans="1:5" x14ac:dyDescent="0.3">
      <c r="A11" s="5">
        <v>42644</v>
      </c>
      <c r="B11" s="6">
        <v>59618.236280000012</v>
      </c>
      <c r="C11" s="6"/>
      <c r="D11" s="6">
        <v>7930.5704500000002</v>
      </c>
      <c r="E11" s="6"/>
    </row>
    <row r="12" spans="1:5" x14ac:dyDescent="0.3">
      <c r="A12" s="5">
        <v>42675</v>
      </c>
      <c r="B12" s="6">
        <v>59760.018269999986</v>
      </c>
      <c r="C12" s="6"/>
      <c r="D12" s="6">
        <v>7949.6073399999977</v>
      </c>
      <c r="E12" s="6"/>
    </row>
    <row r="13" spans="1:5" x14ac:dyDescent="0.3">
      <c r="A13" s="5">
        <v>42705</v>
      </c>
      <c r="B13" s="6">
        <v>59431.528999999966</v>
      </c>
      <c r="C13" s="6"/>
      <c r="D13" s="6">
        <v>7895.9571599999999</v>
      </c>
      <c r="E13" s="6"/>
    </row>
    <row r="14" spans="1:5" x14ac:dyDescent="0.3">
      <c r="A14" s="5">
        <v>42736</v>
      </c>
      <c r="B14" s="6">
        <v>59455.166849999994</v>
      </c>
      <c r="C14" s="6"/>
      <c r="D14" s="6">
        <v>7910.9960200000005</v>
      </c>
      <c r="E14" s="6"/>
    </row>
    <row r="15" spans="1:5" x14ac:dyDescent="0.3">
      <c r="A15" s="5">
        <v>42767</v>
      </c>
      <c r="B15" s="6">
        <v>59416.597760000004</v>
      </c>
      <c r="C15" s="6"/>
      <c r="D15" s="6">
        <v>7906.7647700000016</v>
      </c>
      <c r="E15" s="6"/>
    </row>
    <row r="16" spans="1:5" x14ac:dyDescent="0.3">
      <c r="A16" s="5">
        <v>42795</v>
      </c>
      <c r="B16" s="6">
        <v>59460.126120000001</v>
      </c>
      <c r="C16" s="6">
        <f>SUM(B5:B16)</f>
        <v>716006.49757000024</v>
      </c>
      <c r="D16" s="6">
        <v>7875.0024800000028</v>
      </c>
      <c r="E16" s="6">
        <f>SUM(D5:D16)</f>
        <v>94921.215870000015</v>
      </c>
    </row>
    <row r="17" spans="1:5" x14ac:dyDescent="0.3">
      <c r="A17" s="5">
        <v>42826</v>
      </c>
      <c r="B17" s="6">
        <v>58777.121059999976</v>
      </c>
      <c r="C17" s="6"/>
      <c r="D17" s="6">
        <v>7776.9089000000004</v>
      </c>
      <c r="E17" s="6"/>
    </row>
    <row r="18" spans="1:5" x14ac:dyDescent="0.3">
      <c r="A18" s="5">
        <v>42856</v>
      </c>
      <c r="B18" s="6">
        <v>58728.776249999981</v>
      </c>
      <c r="C18" s="6"/>
      <c r="D18" s="6">
        <v>7733.6381599999968</v>
      </c>
      <c r="E18" s="6"/>
    </row>
    <row r="19" spans="1:5" x14ac:dyDescent="0.3">
      <c r="A19" s="5">
        <v>42887</v>
      </c>
      <c r="B19" s="6">
        <v>58666.809980000005</v>
      </c>
      <c r="C19" s="6"/>
      <c r="D19" s="6">
        <v>7644.9012999999977</v>
      </c>
      <c r="E19" s="6"/>
    </row>
    <row r="20" spans="1:5" x14ac:dyDescent="0.3">
      <c r="A20" s="5">
        <v>42917</v>
      </c>
      <c r="B20" s="6">
        <v>58485.831859999955</v>
      </c>
      <c r="C20" s="6"/>
      <c r="D20" s="6">
        <v>7620.4946500000005</v>
      </c>
      <c r="E20" s="6"/>
    </row>
    <row r="21" spans="1:5" x14ac:dyDescent="0.3">
      <c r="A21" s="5">
        <v>42948</v>
      </c>
      <c r="B21" s="6">
        <v>58206.089749999992</v>
      </c>
      <c r="C21" s="6"/>
      <c r="D21" s="6">
        <v>7655.1706499999991</v>
      </c>
      <c r="E21" s="6"/>
    </row>
    <row r="22" spans="1:5" x14ac:dyDescent="0.3">
      <c r="A22" s="5">
        <v>42979</v>
      </c>
      <c r="B22" s="6">
        <v>58500.992880000013</v>
      </c>
      <c r="C22" s="6"/>
      <c r="D22" s="6">
        <v>7692.3005700000012</v>
      </c>
      <c r="E22" s="6"/>
    </row>
    <row r="23" spans="1:5" x14ac:dyDescent="0.3">
      <c r="A23" s="5">
        <v>43009</v>
      </c>
      <c r="B23" s="6">
        <v>58666.610120000027</v>
      </c>
      <c r="C23" s="6"/>
      <c r="D23" s="6">
        <v>7722.5814000000037</v>
      </c>
      <c r="E23" s="6"/>
    </row>
    <row r="24" spans="1:5" x14ac:dyDescent="0.3">
      <c r="A24" s="5">
        <v>43040</v>
      </c>
      <c r="B24" s="6">
        <v>58774.504929999988</v>
      </c>
      <c r="C24" s="6"/>
      <c r="D24" s="6">
        <v>7776.2720800000034</v>
      </c>
      <c r="E24" s="6"/>
    </row>
    <row r="25" spans="1:5" x14ac:dyDescent="0.3">
      <c r="A25" s="5">
        <v>43070</v>
      </c>
      <c r="B25" s="6">
        <v>58549.790239999988</v>
      </c>
      <c r="C25" s="6"/>
      <c r="D25" s="6">
        <v>7744.0879999999997</v>
      </c>
      <c r="E25" s="6"/>
    </row>
    <row r="26" spans="1:5" x14ac:dyDescent="0.3">
      <c r="A26" s="5">
        <v>43101</v>
      </c>
      <c r="B26" s="6">
        <v>58640.870109999974</v>
      </c>
      <c r="C26" s="6"/>
      <c r="D26" s="6">
        <v>7692.1025500000042</v>
      </c>
      <c r="E26" s="6"/>
    </row>
    <row r="27" spans="1:5" x14ac:dyDescent="0.3">
      <c r="A27" s="5">
        <v>43132</v>
      </c>
      <c r="B27" s="6">
        <v>58692.54653</v>
      </c>
      <c r="C27" s="6"/>
      <c r="D27" s="6">
        <v>7672.0856900000017</v>
      </c>
      <c r="E27" s="6"/>
    </row>
    <row r="28" spans="1:5" x14ac:dyDescent="0.3">
      <c r="A28" s="5">
        <v>43160</v>
      </c>
      <c r="B28" s="6">
        <v>58701.143529999994</v>
      </c>
      <c r="C28" s="6">
        <f>SUM(B17:B28)</f>
        <v>703391.08724000002</v>
      </c>
      <c r="D28" s="6">
        <v>7617.0438000000022</v>
      </c>
      <c r="E28" s="6">
        <f>SUM(D17:D28)</f>
        <v>92347.587750000021</v>
      </c>
    </row>
    <row r="29" spans="1:5" x14ac:dyDescent="0.3">
      <c r="A29" s="5">
        <v>43191</v>
      </c>
      <c r="B29" s="6">
        <v>58281.603369999997</v>
      </c>
      <c r="C29" s="6"/>
      <c r="D29" s="6">
        <v>7673.6530100000018</v>
      </c>
      <c r="E29" s="6"/>
    </row>
    <row r="30" spans="1:5" x14ac:dyDescent="0.3">
      <c r="A30" s="5">
        <v>43221</v>
      </c>
      <c r="B30" s="6">
        <v>58277.089720000004</v>
      </c>
      <c r="C30" s="6"/>
      <c r="D30" s="6">
        <v>7646.7722099999992</v>
      </c>
      <c r="E30" s="6"/>
    </row>
    <row r="31" spans="1:5" x14ac:dyDescent="0.3">
      <c r="A31" s="5">
        <v>43252</v>
      </c>
      <c r="B31" s="6">
        <v>58105.790970000016</v>
      </c>
      <c r="C31" s="6"/>
      <c r="D31" s="6">
        <v>7663.2388299999984</v>
      </c>
      <c r="E31" s="6"/>
    </row>
    <row r="32" spans="1:5" x14ac:dyDescent="0.3">
      <c r="A32" s="5">
        <v>43282</v>
      </c>
      <c r="B32" s="6">
        <v>58091.690190000008</v>
      </c>
      <c r="C32" s="6"/>
      <c r="D32" s="6">
        <v>7582.8777399999999</v>
      </c>
      <c r="E32" s="6"/>
    </row>
    <row r="33" spans="1:5" x14ac:dyDescent="0.3">
      <c r="A33" s="5">
        <v>43313</v>
      </c>
      <c r="B33" s="6">
        <v>57934.129260000023</v>
      </c>
      <c r="C33" s="6"/>
      <c r="D33" s="6">
        <v>7575.092920000001</v>
      </c>
      <c r="E33" s="6"/>
    </row>
    <row r="34" spans="1:5" x14ac:dyDescent="0.3">
      <c r="A34" s="5">
        <v>43344</v>
      </c>
      <c r="B34" s="6">
        <v>58387.901930000007</v>
      </c>
      <c r="C34" s="6"/>
      <c r="D34" s="6">
        <v>7601.108339999998</v>
      </c>
      <c r="E34" s="6"/>
    </row>
    <row r="35" spans="1:5" x14ac:dyDescent="0.3">
      <c r="A35" s="5">
        <v>43374</v>
      </c>
      <c r="B35" s="6">
        <v>59013.915779999988</v>
      </c>
      <c r="C35" s="6"/>
      <c r="D35" s="6">
        <v>7484.4852000000001</v>
      </c>
      <c r="E35" s="6"/>
    </row>
    <row r="36" spans="1:5" x14ac:dyDescent="0.3">
      <c r="A36" s="5">
        <v>43405</v>
      </c>
      <c r="B36" s="6">
        <v>59074.673379999964</v>
      </c>
      <c r="C36" s="6"/>
      <c r="D36" s="6">
        <v>7479.70471</v>
      </c>
      <c r="E36" s="6"/>
    </row>
    <row r="37" spans="1:5" x14ac:dyDescent="0.3">
      <c r="A37" s="5">
        <v>43435</v>
      </c>
      <c r="B37" s="6">
        <v>58807.607970000019</v>
      </c>
      <c r="C37" s="6"/>
      <c r="D37" s="6">
        <v>7417.9433500000005</v>
      </c>
      <c r="E37" s="6"/>
    </row>
    <row r="38" spans="1:5" x14ac:dyDescent="0.3">
      <c r="A38" s="5">
        <v>43466</v>
      </c>
      <c r="B38" s="6">
        <v>58869.819590000014</v>
      </c>
      <c r="C38" s="6"/>
      <c r="D38" s="6">
        <v>7435.1092399999998</v>
      </c>
      <c r="E38" s="6"/>
    </row>
    <row r="39" spans="1:5" x14ac:dyDescent="0.3">
      <c r="A39" s="5">
        <v>43497</v>
      </c>
      <c r="B39" s="6">
        <v>58864.523290000005</v>
      </c>
      <c r="C39" s="6"/>
      <c r="D39" s="6">
        <v>7447.7780500000008</v>
      </c>
      <c r="E39" s="6"/>
    </row>
    <row r="40" spans="1:5" x14ac:dyDescent="0.3">
      <c r="A40" s="5">
        <v>43525</v>
      </c>
      <c r="B40" s="6">
        <v>58769.499039999995</v>
      </c>
      <c r="C40" s="6">
        <f>SUM(B29:B40)</f>
        <v>702478.24449000007</v>
      </c>
      <c r="D40" s="6">
        <v>7441.9167399999997</v>
      </c>
      <c r="E40" s="6">
        <f>SUM(D29:D40)</f>
        <v>90449.680340000006</v>
      </c>
    </row>
    <row r="41" spans="1:5" x14ac:dyDescent="0.3">
      <c r="A41" s="5">
        <v>43556</v>
      </c>
      <c r="B41" s="6">
        <v>58145.939270000032</v>
      </c>
      <c r="C41" s="6"/>
      <c r="D41" s="6">
        <v>7414.5606599999992</v>
      </c>
      <c r="E41" s="6"/>
    </row>
    <row r="42" spans="1:5" x14ac:dyDescent="0.3">
      <c r="A42" s="5">
        <v>43586</v>
      </c>
      <c r="B42" s="6">
        <v>57991.638560000014</v>
      </c>
      <c r="C42" s="6"/>
      <c r="D42" s="6">
        <v>7449.351920000001</v>
      </c>
      <c r="E42" s="6"/>
    </row>
    <row r="43" spans="1:5" x14ac:dyDescent="0.3">
      <c r="A43" s="5">
        <v>43617</v>
      </c>
      <c r="B43" s="6">
        <v>57792.274039999967</v>
      </c>
      <c r="C43" s="6"/>
      <c r="D43" s="6">
        <v>7434.2991100000008</v>
      </c>
      <c r="E43" s="6"/>
    </row>
    <row r="44" spans="1:5" x14ac:dyDescent="0.3">
      <c r="A44" s="5">
        <v>43647</v>
      </c>
      <c r="B44" s="6">
        <v>57612.069819999975</v>
      </c>
      <c r="C44" s="6"/>
      <c r="D44" s="6">
        <v>7436.2127</v>
      </c>
      <c r="E44" s="6"/>
    </row>
    <row r="45" spans="1:5" x14ac:dyDescent="0.3">
      <c r="A45" s="5">
        <v>43678</v>
      </c>
      <c r="B45" s="6">
        <v>57444.324560000001</v>
      </c>
      <c r="C45" s="6"/>
      <c r="D45" s="6">
        <v>7443.9503000000013</v>
      </c>
      <c r="E45" s="6"/>
    </row>
    <row r="46" spans="1:5" x14ac:dyDescent="0.3">
      <c r="A46" s="5">
        <v>43709</v>
      </c>
      <c r="B46" s="6">
        <v>58214.108809999991</v>
      </c>
      <c r="C46" s="6"/>
      <c r="D46" s="6">
        <v>7552.8459599999996</v>
      </c>
      <c r="E46" s="6"/>
    </row>
    <row r="47" spans="1:5" x14ac:dyDescent="0.3">
      <c r="A47" s="5">
        <v>43739</v>
      </c>
      <c r="B47" s="6">
        <v>58438.284129999978</v>
      </c>
      <c r="C47" s="6"/>
      <c r="D47" s="6">
        <v>7637.8450199999997</v>
      </c>
      <c r="E47" s="6"/>
    </row>
    <row r="48" spans="1:5" x14ac:dyDescent="0.3">
      <c r="A48" s="5">
        <v>43770</v>
      </c>
      <c r="B48" s="6">
        <v>58445.981029999995</v>
      </c>
      <c r="C48" s="6"/>
      <c r="D48" s="6">
        <v>7616.62835</v>
      </c>
      <c r="E48" s="6"/>
    </row>
    <row r="49" spans="1:5" x14ac:dyDescent="0.3">
      <c r="A49" s="5">
        <v>43800</v>
      </c>
      <c r="B49" s="6">
        <v>58286.522870000023</v>
      </c>
      <c r="C49" s="6"/>
      <c r="D49" s="6">
        <v>7602.79288</v>
      </c>
      <c r="E49" s="6"/>
    </row>
    <row r="50" spans="1:5" x14ac:dyDescent="0.3">
      <c r="A50" s="5">
        <v>43831</v>
      </c>
      <c r="B50" s="6">
        <v>58438.37973000003</v>
      </c>
      <c r="C50" s="6"/>
      <c r="D50" s="6">
        <v>7627.5828600000013</v>
      </c>
      <c r="E50" s="6"/>
    </row>
    <row r="51" spans="1:5" x14ac:dyDescent="0.3">
      <c r="A51" s="5">
        <v>43862</v>
      </c>
      <c r="B51" s="6">
        <v>58443.473409999999</v>
      </c>
      <c r="C51" s="6"/>
      <c r="D51" s="6">
        <v>7609.2807600000033</v>
      </c>
      <c r="E51" s="6"/>
    </row>
    <row r="52" spans="1:5" x14ac:dyDescent="0.3">
      <c r="A52" s="5">
        <v>43891</v>
      </c>
      <c r="B52" s="6">
        <v>58619.573130000012</v>
      </c>
      <c r="C52" s="6">
        <f>SUM(B41:B52)</f>
        <v>697872.56935999996</v>
      </c>
      <c r="D52" s="6">
        <v>7619.7852400000029</v>
      </c>
      <c r="E52" s="6">
        <f>SUM(D41:D52)</f>
        <v>90445.135760000005</v>
      </c>
    </row>
    <row r="53" spans="1:5" x14ac:dyDescent="0.3">
      <c r="A53" s="5">
        <v>43922</v>
      </c>
      <c r="B53" s="6">
        <v>58166.49422</v>
      </c>
      <c r="C53" s="6"/>
      <c r="D53" s="6">
        <v>7740.3465900000028</v>
      </c>
      <c r="E53" s="6"/>
    </row>
    <row r="54" spans="1:5" x14ac:dyDescent="0.3">
      <c r="A54" s="5">
        <v>43952</v>
      </c>
      <c r="B54" s="6">
        <v>58298.199500000002</v>
      </c>
      <c r="C54" s="6"/>
      <c r="D54" s="6">
        <v>7787.9199100000033</v>
      </c>
      <c r="E54" s="6"/>
    </row>
    <row r="55" spans="1:5" x14ac:dyDescent="0.3">
      <c r="A55" s="5">
        <v>43983</v>
      </c>
      <c r="B55" s="6">
        <v>58393.929990000019</v>
      </c>
      <c r="C55" s="6"/>
      <c r="D55" s="6">
        <v>7792.8131100000028</v>
      </c>
      <c r="E55" s="6"/>
    </row>
    <row r="56" spans="1:5" x14ac:dyDescent="0.3">
      <c r="A56" s="5">
        <v>44013</v>
      </c>
      <c r="B56" s="6">
        <v>58386.304660000016</v>
      </c>
      <c r="C56" s="6"/>
      <c r="D56" s="6">
        <v>7833.3203000000021</v>
      </c>
      <c r="E56" s="6"/>
    </row>
    <row r="57" spans="1:5" x14ac:dyDescent="0.3">
      <c r="A57" s="5">
        <v>44044</v>
      </c>
      <c r="B57" s="6">
        <v>58463.244800000044</v>
      </c>
      <c r="C57" s="6"/>
      <c r="D57" s="6">
        <v>7879.7707400000027</v>
      </c>
      <c r="E57" s="6"/>
    </row>
    <row r="58" spans="1:5" x14ac:dyDescent="0.3">
      <c r="A58" s="5">
        <v>44075</v>
      </c>
      <c r="B58" s="6">
        <v>58891.153740000023</v>
      </c>
      <c r="C58" s="6"/>
      <c r="D58" s="6">
        <v>7980.2445100000014</v>
      </c>
      <c r="E58" s="6"/>
    </row>
    <row r="59" spans="1:5" x14ac:dyDescent="0.3">
      <c r="A59" s="5">
        <v>44105</v>
      </c>
      <c r="B59" s="6">
        <v>59078.961789999972</v>
      </c>
      <c r="C59" s="6"/>
      <c r="D59" s="6">
        <v>8004.104049999999</v>
      </c>
      <c r="E59" s="6"/>
    </row>
    <row r="60" spans="1:5" x14ac:dyDescent="0.3">
      <c r="A60" s="5">
        <v>44136</v>
      </c>
      <c r="B60" s="6">
        <v>59373.214129999993</v>
      </c>
      <c r="C60" s="6"/>
      <c r="D60" s="6">
        <v>8025.7277400000003</v>
      </c>
      <c r="E60" s="6"/>
    </row>
    <row r="61" spans="1:5" x14ac:dyDescent="0.3">
      <c r="A61" s="5">
        <v>44166</v>
      </c>
      <c r="B61" s="6">
        <v>59338.207859999995</v>
      </c>
      <c r="C61" s="6"/>
      <c r="D61" s="6">
        <v>7887.4363600000006</v>
      </c>
      <c r="E61" s="6"/>
    </row>
    <row r="62" spans="1:5" x14ac:dyDescent="0.3">
      <c r="A62" s="5">
        <v>44197</v>
      </c>
      <c r="B62" s="6">
        <v>59748.157419999974</v>
      </c>
      <c r="C62" s="6"/>
      <c r="D62" s="6">
        <v>7771.9896200000003</v>
      </c>
      <c r="E62" s="6"/>
    </row>
    <row r="63" spans="1:5" x14ac:dyDescent="0.3">
      <c r="A63" s="5">
        <v>44228</v>
      </c>
      <c r="B63" s="6">
        <v>60061.391079999994</v>
      </c>
      <c r="C63" s="6"/>
      <c r="D63" s="6">
        <v>7733.5135499999997</v>
      </c>
      <c r="E63" s="6"/>
    </row>
    <row r="64" spans="1:5" x14ac:dyDescent="0.3">
      <c r="A64" s="5">
        <v>44256</v>
      </c>
      <c r="B64" s="6">
        <v>60322.108670000016</v>
      </c>
      <c r="C64" s="6">
        <f>SUM(B53:B64)</f>
        <v>708521.36786</v>
      </c>
      <c r="D64" s="6">
        <v>7756.5517000000036</v>
      </c>
      <c r="E64" s="6">
        <f>SUM(D53:D64)</f>
        <v>94193.738180000044</v>
      </c>
    </row>
    <row r="65" spans="1:5" x14ac:dyDescent="0.3">
      <c r="A65" s="5">
        <v>44287</v>
      </c>
      <c r="B65" s="6">
        <v>60091.223009999994</v>
      </c>
      <c r="C65" s="6"/>
      <c r="D65" s="6">
        <v>7687.1317200000003</v>
      </c>
      <c r="E65" s="6"/>
    </row>
    <row r="66" spans="1:5" x14ac:dyDescent="0.3">
      <c r="A66" s="5">
        <v>44317</v>
      </c>
      <c r="B66" s="6">
        <v>60108.725889999987</v>
      </c>
      <c r="C66" s="6"/>
      <c r="D66" s="6">
        <v>7700.6533300000028</v>
      </c>
      <c r="E66" s="6"/>
    </row>
    <row r="67" spans="1:5" x14ac:dyDescent="0.3">
      <c r="A67" s="5">
        <v>44348</v>
      </c>
      <c r="B67" s="6">
        <v>60100.170669999992</v>
      </c>
      <c r="C67" s="6"/>
      <c r="D67" s="6">
        <v>7673.7246500000028</v>
      </c>
      <c r="E67" s="6"/>
    </row>
    <row r="68" spans="1:5" x14ac:dyDescent="0.3">
      <c r="A68" s="5">
        <v>44378</v>
      </c>
      <c r="B68" s="6">
        <v>59945.240490000026</v>
      </c>
      <c r="C68" s="6"/>
      <c r="D68" s="6">
        <v>7638.3706600000032</v>
      </c>
      <c r="E68" s="6"/>
    </row>
    <row r="69" spans="1:5" x14ac:dyDescent="0.3">
      <c r="A69" s="5">
        <v>44409</v>
      </c>
      <c r="B69" s="6">
        <v>59804.524720000016</v>
      </c>
      <c r="C69" s="6"/>
      <c r="D69" s="6">
        <v>7611.7298600000013</v>
      </c>
      <c r="E69" s="6"/>
    </row>
    <row r="70" spans="1:5" x14ac:dyDescent="0.3">
      <c r="A70" s="5">
        <v>44440</v>
      </c>
      <c r="B70" s="6">
        <v>60377.308770000003</v>
      </c>
      <c r="C70" s="6"/>
      <c r="D70" s="6">
        <v>7642.9290600000013</v>
      </c>
      <c r="E70" s="6"/>
    </row>
    <row r="71" spans="1:5" x14ac:dyDescent="0.3">
      <c r="A71" s="5">
        <v>44470</v>
      </c>
      <c r="B71" s="6">
        <v>60523.492440000009</v>
      </c>
      <c r="C71" s="6"/>
      <c r="D71" s="6">
        <v>7664.5442600000006</v>
      </c>
      <c r="E71" s="6"/>
    </row>
    <row r="72" spans="1:5" x14ac:dyDescent="0.3">
      <c r="A72" s="5">
        <v>44501</v>
      </c>
      <c r="B72" s="6">
        <v>60661.074700000019</v>
      </c>
      <c r="C72" s="6"/>
      <c r="D72" s="6">
        <v>7659.0644399999974</v>
      </c>
      <c r="E72" s="6"/>
    </row>
    <row r="73" spans="1:5" x14ac:dyDescent="0.3">
      <c r="A73" s="5">
        <v>44531</v>
      </c>
      <c r="B73" s="6">
        <v>60453.075429999983</v>
      </c>
      <c r="C73" s="6"/>
      <c r="D73" s="6">
        <v>7603.3676199999991</v>
      </c>
      <c r="E73" s="6"/>
    </row>
    <row r="74" spans="1:5" x14ac:dyDescent="0.3">
      <c r="A74" s="5">
        <v>44562</v>
      </c>
      <c r="B74" s="6">
        <v>60668.381520000017</v>
      </c>
      <c r="C74" s="6"/>
      <c r="D74" s="6">
        <v>7598.5703200000016</v>
      </c>
      <c r="E74" s="6"/>
    </row>
    <row r="75" spans="1:5" x14ac:dyDescent="0.3">
      <c r="A75" s="5">
        <v>44593</v>
      </c>
      <c r="B75" s="6">
        <v>60810.630290000001</v>
      </c>
      <c r="C75" s="6"/>
      <c r="D75" s="6">
        <v>7586.9690199999986</v>
      </c>
      <c r="E75" s="6"/>
    </row>
    <row r="76" spans="1:5" x14ac:dyDescent="0.3">
      <c r="A76" s="5">
        <v>44621</v>
      </c>
      <c r="B76" s="6">
        <v>60801.391220000034</v>
      </c>
      <c r="C76" s="6">
        <f>SUM(B65:B76)</f>
        <v>724345.23915000004</v>
      </c>
      <c r="D76" s="6">
        <v>7604.4370100000006</v>
      </c>
      <c r="E76" s="6">
        <f>SUM(D65:D76)</f>
        <v>91671.491950000011</v>
      </c>
    </row>
    <row r="77" spans="1:5" x14ac:dyDescent="0.3">
      <c r="A77" s="5">
        <v>44652</v>
      </c>
      <c r="B77" s="6">
        <v>60506.670829999988</v>
      </c>
      <c r="C77" s="6"/>
      <c r="D77" s="6">
        <v>7180.1825400000034</v>
      </c>
      <c r="E77" s="6"/>
    </row>
    <row r="78" spans="1:5" x14ac:dyDescent="0.3">
      <c r="A78" s="5">
        <v>44682</v>
      </c>
      <c r="B78" s="6">
        <v>60515.315789999986</v>
      </c>
      <c r="C78" s="6"/>
      <c r="D78" s="6">
        <v>7171.3159900000028</v>
      </c>
      <c r="E78" s="6"/>
    </row>
    <row r="79" spans="1:5" x14ac:dyDescent="0.3">
      <c r="A79" s="5">
        <v>44713</v>
      </c>
      <c r="B79" s="6">
        <v>60549.515429999999</v>
      </c>
      <c r="C79" s="6"/>
      <c r="D79" s="6">
        <v>7124.4554800000014</v>
      </c>
      <c r="E79" s="6"/>
    </row>
    <row r="80" spans="1:5" x14ac:dyDescent="0.3">
      <c r="A80" s="5">
        <v>44743</v>
      </c>
      <c r="B80" s="6">
        <v>60391.276589999994</v>
      </c>
      <c r="C80" s="6"/>
      <c r="D80" s="6">
        <v>7359.9754700000021</v>
      </c>
      <c r="E80" s="6"/>
    </row>
    <row r="81" spans="1:5" x14ac:dyDescent="0.3">
      <c r="A81" s="5">
        <v>44774</v>
      </c>
      <c r="B81" s="6">
        <v>60509.219209999996</v>
      </c>
      <c r="C81" s="6"/>
      <c r="D81" s="6">
        <v>7311.2833100000016</v>
      </c>
      <c r="E81" s="6"/>
    </row>
    <row r="82" spans="1:5" x14ac:dyDescent="0.3">
      <c r="A82" s="5">
        <v>44805</v>
      </c>
      <c r="B82" s="6">
        <v>61176.517719999974</v>
      </c>
      <c r="C82" s="6"/>
      <c r="D82" s="6">
        <v>7510.0129299999999</v>
      </c>
      <c r="E82" s="6"/>
    </row>
    <row r="83" spans="1:5" x14ac:dyDescent="0.3">
      <c r="A83" s="5">
        <v>44835</v>
      </c>
      <c r="B83" s="6">
        <v>61756.736259999991</v>
      </c>
      <c r="C83" s="6"/>
      <c r="D83" s="6">
        <v>7499.0632899999991</v>
      </c>
      <c r="E83" s="6"/>
    </row>
    <row r="84" spans="1:5" x14ac:dyDescent="0.3">
      <c r="A84" s="5">
        <v>44866</v>
      </c>
      <c r="B84" s="6">
        <v>61986.238040000004</v>
      </c>
      <c r="C84" s="6"/>
      <c r="D84" s="6">
        <v>7523.0658100000019</v>
      </c>
      <c r="E84" s="6"/>
    </row>
    <row r="85" spans="1:5" x14ac:dyDescent="0.3">
      <c r="A85" s="5">
        <v>44896</v>
      </c>
      <c r="B85" s="6">
        <v>61668.113659999988</v>
      </c>
      <c r="C85" s="6"/>
      <c r="D85" s="6">
        <v>7517.8879500000012</v>
      </c>
      <c r="E85" s="6"/>
    </row>
    <row r="86" spans="1:5" x14ac:dyDescent="0.3">
      <c r="A86" s="5">
        <v>44927</v>
      </c>
      <c r="B86" s="6">
        <v>62203.469740000015</v>
      </c>
      <c r="C86" s="6"/>
      <c r="D86" s="6">
        <v>7593.4044200000008</v>
      </c>
      <c r="E86" s="6"/>
    </row>
    <row r="87" spans="1:5" x14ac:dyDescent="0.3">
      <c r="A87" s="5">
        <v>44958</v>
      </c>
      <c r="B87" s="6">
        <v>62321.122709999989</v>
      </c>
      <c r="C87" s="6"/>
      <c r="D87" s="6">
        <v>7713.89624</v>
      </c>
      <c r="E87" s="6"/>
    </row>
    <row r="88" spans="1:5" x14ac:dyDescent="0.3">
      <c r="A88" s="5">
        <v>44986</v>
      </c>
      <c r="B88" s="6">
        <v>62463.537179999978</v>
      </c>
      <c r="C88" s="6">
        <f>SUM(B77:B88)</f>
        <v>736047.73315999995</v>
      </c>
      <c r="D88" s="6">
        <v>7692.9986600000011</v>
      </c>
      <c r="E88" s="6">
        <f>SUM(D77:D88)</f>
        <v>89197.542090000017</v>
      </c>
    </row>
    <row r="89" spans="1:5" x14ac:dyDescent="0.3">
      <c r="A89" s="5">
        <v>45017</v>
      </c>
      <c r="B89" s="6">
        <v>62351.138749999984</v>
      </c>
      <c r="C89" s="6"/>
      <c r="D89" s="6">
        <v>7589.7084300000024</v>
      </c>
      <c r="E89" s="6"/>
    </row>
    <row r="90" spans="1:5" x14ac:dyDescent="0.3">
      <c r="A90" s="5">
        <v>45047</v>
      </c>
      <c r="B90" s="6">
        <v>62467.449189999985</v>
      </c>
      <c r="C90" s="6"/>
      <c r="D90" s="6">
        <v>7589.161939999999</v>
      </c>
      <c r="E90" s="6"/>
    </row>
    <row r="91" spans="1:5" x14ac:dyDescent="0.3">
      <c r="A91" s="5">
        <v>45078</v>
      </c>
      <c r="B91" s="6">
        <v>62393.481870000003</v>
      </c>
      <c r="C91" s="6"/>
      <c r="D91" s="6">
        <v>7510.6247999999978</v>
      </c>
      <c r="E91" s="6"/>
    </row>
    <row r="92" spans="1:5" x14ac:dyDescent="0.3">
      <c r="A92" s="5">
        <v>45108</v>
      </c>
      <c r="B92" s="6">
        <v>62642.975610000016</v>
      </c>
      <c r="C92" s="6"/>
      <c r="D92" s="6">
        <v>7399.8721200000009</v>
      </c>
      <c r="E92" s="6"/>
    </row>
    <row r="93" spans="1:5" x14ac:dyDescent="0.3">
      <c r="A93" s="5">
        <v>45139</v>
      </c>
      <c r="B93" s="6">
        <v>62717.430120000012</v>
      </c>
      <c r="C93" s="6"/>
      <c r="D93" s="6">
        <v>7407.6921500000008</v>
      </c>
      <c r="E93" s="6"/>
    </row>
    <row r="94" spans="1:5" x14ac:dyDescent="0.3">
      <c r="A94" s="5">
        <v>45170</v>
      </c>
      <c r="B94" s="6">
        <v>63648.807419999997</v>
      </c>
      <c r="C94" s="6"/>
      <c r="D94" s="6">
        <v>7429.16219</v>
      </c>
      <c r="E94" s="6"/>
    </row>
    <row r="95" spans="1:5" x14ac:dyDescent="0.3">
      <c r="A95" s="5">
        <v>45200</v>
      </c>
      <c r="B95" s="6">
        <v>64230.084040000002</v>
      </c>
      <c r="C95" s="6"/>
      <c r="D95" s="6">
        <v>7463.3053499999996</v>
      </c>
      <c r="E95" s="6"/>
    </row>
    <row r="96" spans="1:5" x14ac:dyDescent="0.3">
      <c r="A96" s="5">
        <v>45231</v>
      </c>
      <c r="B96" s="6">
        <v>64535.362719999976</v>
      </c>
      <c r="C96" s="6"/>
      <c r="D96" s="6">
        <v>7502.1988099999999</v>
      </c>
      <c r="E96" s="6"/>
    </row>
    <row r="97" spans="1:5" x14ac:dyDescent="0.3">
      <c r="A97" s="5">
        <v>45261</v>
      </c>
      <c r="B97" s="6">
        <v>64484.727110000036</v>
      </c>
      <c r="C97" s="6"/>
      <c r="D97" s="6">
        <v>7441.1597000000002</v>
      </c>
      <c r="E97" s="6"/>
    </row>
    <row r="98" spans="1:5" x14ac:dyDescent="0.3">
      <c r="A98" s="5">
        <v>45292</v>
      </c>
      <c r="B98" s="6">
        <v>64975.65831999998</v>
      </c>
      <c r="C98" s="6"/>
      <c r="D98" s="6">
        <v>7439.2192899999982</v>
      </c>
      <c r="E98" s="6"/>
    </row>
    <row r="99" spans="1:5" x14ac:dyDescent="0.3">
      <c r="A99" s="5">
        <v>45323</v>
      </c>
      <c r="B99" s="6">
        <v>65253.439470000019</v>
      </c>
      <c r="C99" s="6"/>
      <c r="D99" s="6">
        <v>7429.4419799999987</v>
      </c>
      <c r="E99" s="6"/>
    </row>
    <row r="100" spans="1:5" x14ac:dyDescent="0.3">
      <c r="A100" s="5">
        <v>45352</v>
      </c>
      <c r="B100" s="6">
        <v>65347.587229999997</v>
      </c>
      <c r="C100" s="6">
        <f>SUM(B89:B100)</f>
        <v>765048.1418499999</v>
      </c>
      <c r="D100" s="6">
        <v>7442.0028900000007</v>
      </c>
      <c r="E100" s="6">
        <f>SUM(D89:D100)</f>
        <v>89643.549650000001</v>
      </c>
    </row>
    <row r="101" spans="1:5" x14ac:dyDescent="0.3">
      <c r="A101" s="5">
        <v>45383</v>
      </c>
      <c r="B101" s="6">
        <v>65347.832340000023</v>
      </c>
      <c r="C101" s="6"/>
      <c r="D101" s="6">
        <v>7421.3318199999985</v>
      </c>
      <c r="E101" s="6"/>
    </row>
    <row r="102" spans="1:5" x14ac:dyDescent="0.3">
      <c r="A102" s="5">
        <v>45413</v>
      </c>
      <c r="B102" s="6">
        <v>65591.742139999944</v>
      </c>
      <c r="C102" s="6"/>
      <c r="D102" s="6">
        <v>7359.4307400000025</v>
      </c>
      <c r="E102" s="6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CEEF61-4C8A-4AC7-936F-3D9FD5116D4E}">
  <dimension ref="A1:A215"/>
  <sheetViews>
    <sheetView workbookViewId="0"/>
  </sheetViews>
  <sheetFormatPr defaultRowHeight="14.4" x14ac:dyDescent="0.3"/>
  <sheetData>
    <row r="1" spans="1:1" ht="21" x14ac:dyDescent="0.4">
      <c r="A1" s="7" t="s">
        <v>346</v>
      </c>
    </row>
    <row r="2" spans="1:1" x14ac:dyDescent="0.3">
      <c r="A2" s="2" t="s">
        <v>100</v>
      </c>
    </row>
    <row r="3" spans="1:1" x14ac:dyDescent="0.3">
      <c r="A3" s="2" t="s">
        <v>101</v>
      </c>
    </row>
    <row r="4" spans="1:1" x14ac:dyDescent="0.3">
      <c r="A4" s="2" t="s">
        <v>102</v>
      </c>
    </row>
    <row r="5" spans="1:1" x14ac:dyDescent="0.3">
      <c r="A5" s="2" t="s">
        <v>103</v>
      </c>
    </row>
    <row r="6" spans="1:1" x14ac:dyDescent="0.3">
      <c r="A6" s="2" t="s">
        <v>104</v>
      </c>
    </row>
    <row r="7" spans="1:1" x14ac:dyDescent="0.3">
      <c r="A7" s="2" t="s">
        <v>105</v>
      </c>
    </row>
    <row r="8" spans="1:1" x14ac:dyDescent="0.3">
      <c r="A8" s="2" t="s">
        <v>106</v>
      </c>
    </row>
    <row r="9" spans="1:1" x14ac:dyDescent="0.3">
      <c r="A9" s="2" t="s">
        <v>107</v>
      </c>
    </row>
    <row r="10" spans="1:1" x14ac:dyDescent="0.3">
      <c r="A10" s="2" t="s">
        <v>108</v>
      </c>
    </row>
    <row r="11" spans="1:1" x14ac:dyDescent="0.3">
      <c r="A11" s="2" t="s">
        <v>109</v>
      </c>
    </row>
    <row r="12" spans="1:1" x14ac:dyDescent="0.3">
      <c r="A12" s="2" t="s">
        <v>110</v>
      </c>
    </row>
    <row r="13" spans="1:1" x14ac:dyDescent="0.3">
      <c r="A13" s="2" t="s">
        <v>111</v>
      </c>
    </row>
    <row r="14" spans="1:1" x14ac:dyDescent="0.3">
      <c r="A14" s="2" t="s">
        <v>112</v>
      </c>
    </row>
    <row r="15" spans="1:1" x14ac:dyDescent="0.3">
      <c r="A15" s="2" t="s">
        <v>113</v>
      </c>
    </row>
    <row r="16" spans="1:1" x14ac:dyDescent="0.3">
      <c r="A16" s="2" t="s">
        <v>114</v>
      </c>
    </row>
    <row r="17" spans="1:1" x14ac:dyDescent="0.3">
      <c r="A17" s="2" t="s">
        <v>115</v>
      </c>
    </row>
    <row r="18" spans="1:1" x14ac:dyDescent="0.3">
      <c r="A18" s="2" t="s">
        <v>116</v>
      </c>
    </row>
    <row r="19" spans="1:1" x14ac:dyDescent="0.3">
      <c r="A19" s="2" t="s">
        <v>117</v>
      </c>
    </row>
    <row r="20" spans="1:1" x14ac:dyDescent="0.3">
      <c r="A20" s="2" t="s">
        <v>118</v>
      </c>
    </row>
    <row r="21" spans="1:1" x14ac:dyDescent="0.3">
      <c r="A21" s="2" t="s">
        <v>119</v>
      </c>
    </row>
    <row r="22" spans="1:1" x14ac:dyDescent="0.3">
      <c r="A22" s="2" t="s">
        <v>120</v>
      </c>
    </row>
    <row r="23" spans="1:1" x14ac:dyDescent="0.3">
      <c r="A23" s="2" t="s">
        <v>121</v>
      </c>
    </row>
    <row r="24" spans="1:1" x14ac:dyDescent="0.3">
      <c r="A24" s="2" t="s">
        <v>122</v>
      </c>
    </row>
    <row r="25" spans="1:1" x14ac:dyDescent="0.3">
      <c r="A25" s="2" t="s">
        <v>123</v>
      </c>
    </row>
    <row r="26" spans="1:1" x14ac:dyDescent="0.3">
      <c r="A26" s="2" t="s">
        <v>124</v>
      </c>
    </row>
    <row r="27" spans="1:1" x14ac:dyDescent="0.3">
      <c r="A27" s="2" t="s">
        <v>125</v>
      </c>
    </row>
    <row r="28" spans="1:1" x14ac:dyDescent="0.3">
      <c r="A28" s="2" t="s">
        <v>126</v>
      </c>
    </row>
    <row r="29" spans="1:1" x14ac:dyDescent="0.3">
      <c r="A29" s="2" t="s">
        <v>127</v>
      </c>
    </row>
    <row r="30" spans="1:1" x14ac:dyDescent="0.3">
      <c r="A30" s="2" t="s">
        <v>128</v>
      </c>
    </row>
    <row r="31" spans="1:1" x14ac:dyDescent="0.3">
      <c r="A31" s="2" t="s">
        <v>129</v>
      </c>
    </row>
    <row r="32" spans="1:1" x14ac:dyDescent="0.3">
      <c r="A32" s="2" t="s">
        <v>130</v>
      </c>
    </row>
    <row r="33" spans="1:1" x14ac:dyDescent="0.3">
      <c r="A33" s="2" t="s">
        <v>131</v>
      </c>
    </row>
    <row r="34" spans="1:1" x14ac:dyDescent="0.3">
      <c r="A34" s="2" t="s">
        <v>132</v>
      </c>
    </row>
    <row r="35" spans="1:1" x14ac:dyDescent="0.3">
      <c r="A35" s="2" t="s">
        <v>133</v>
      </c>
    </row>
    <row r="36" spans="1:1" x14ac:dyDescent="0.3">
      <c r="A36" s="2" t="s">
        <v>134</v>
      </c>
    </row>
    <row r="37" spans="1:1" x14ac:dyDescent="0.3">
      <c r="A37" s="2" t="s">
        <v>135</v>
      </c>
    </row>
    <row r="38" spans="1:1" x14ac:dyDescent="0.3">
      <c r="A38" s="2" t="s">
        <v>136</v>
      </c>
    </row>
    <row r="39" spans="1:1" x14ac:dyDescent="0.3">
      <c r="A39" s="2" t="s">
        <v>137</v>
      </c>
    </row>
    <row r="40" spans="1:1" x14ac:dyDescent="0.3">
      <c r="A40" s="2" t="s">
        <v>138</v>
      </c>
    </row>
    <row r="41" spans="1:1" x14ac:dyDescent="0.3">
      <c r="A41" s="2" t="s">
        <v>139</v>
      </c>
    </row>
    <row r="42" spans="1:1" x14ac:dyDescent="0.3">
      <c r="A42" s="2" t="s">
        <v>140</v>
      </c>
    </row>
    <row r="43" spans="1:1" x14ac:dyDescent="0.3">
      <c r="A43" s="2" t="s">
        <v>141</v>
      </c>
    </row>
    <row r="44" spans="1:1" x14ac:dyDescent="0.3">
      <c r="A44" s="2" t="s">
        <v>142</v>
      </c>
    </row>
    <row r="45" spans="1:1" x14ac:dyDescent="0.3">
      <c r="A45" s="2" t="s">
        <v>143</v>
      </c>
    </row>
    <row r="46" spans="1:1" x14ac:dyDescent="0.3">
      <c r="A46" s="2" t="s">
        <v>144</v>
      </c>
    </row>
    <row r="47" spans="1:1" x14ac:dyDescent="0.3">
      <c r="A47" s="2" t="s">
        <v>145</v>
      </c>
    </row>
    <row r="48" spans="1:1" x14ac:dyDescent="0.3">
      <c r="A48" s="2" t="s">
        <v>146</v>
      </c>
    </row>
    <row r="49" spans="1:1" x14ac:dyDescent="0.3">
      <c r="A49" s="2" t="s">
        <v>147</v>
      </c>
    </row>
    <row r="50" spans="1:1" x14ac:dyDescent="0.3">
      <c r="A50" s="2" t="s">
        <v>148</v>
      </c>
    </row>
    <row r="51" spans="1:1" x14ac:dyDescent="0.3">
      <c r="A51" s="2" t="s">
        <v>149</v>
      </c>
    </row>
    <row r="52" spans="1:1" x14ac:dyDescent="0.3">
      <c r="A52" s="2" t="s">
        <v>150</v>
      </c>
    </row>
    <row r="53" spans="1:1" x14ac:dyDescent="0.3">
      <c r="A53" s="2" t="s">
        <v>151</v>
      </c>
    </row>
    <row r="54" spans="1:1" x14ac:dyDescent="0.3">
      <c r="A54" s="2" t="s">
        <v>152</v>
      </c>
    </row>
    <row r="55" spans="1:1" x14ac:dyDescent="0.3">
      <c r="A55" s="2" t="s">
        <v>153</v>
      </c>
    </row>
    <row r="56" spans="1:1" x14ac:dyDescent="0.3">
      <c r="A56" s="2" t="s">
        <v>154</v>
      </c>
    </row>
    <row r="57" spans="1:1" x14ac:dyDescent="0.3">
      <c r="A57" s="2" t="s">
        <v>155</v>
      </c>
    </row>
    <row r="58" spans="1:1" x14ac:dyDescent="0.3">
      <c r="A58" s="2" t="s">
        <v>156</v>
      </c>
    </row>
    <row r="59" spans="1:1" x14ac:dyDescent="0.3">
      <c r="A59" s="2" t="s">
        <v>157</v>
      </c>
    </row>
    <row r="60" spans="1:1" x14ac:dyDescent="0.3">
      <c r="A60" s="2" t="s">
        <v>158</v>
      </c>
    </row>
    <row r="61" spans="1:1" x14ac:dyDescent="0.3">
      <c r="A61" s="2" t="s">
        <v>159</v>
      </c>
    </row>
    <row r="62" spans="1:1" x14ac:dyDescent="0.3">
      <c r="A62" s="2" t="s">
        <v>160</v>
      </c>
    </row>
    <row r="63" spans="1:1" x14ac:dyDescent="0.3">
      <c r="A63" s="2" t="s">
        <v>161</v>
      </c>
    </row>
    <row r="64" spans="1:1" x14ac:dyDescent="0.3">
      <c r="A64" s="2" t="s">
        <v>162</v>
      </c>
    </row>
    <row r="65" spans="1:1" x14ac:dyDescent="0.3">
      <c r="A65" s="2" t="s">
        <v>163</v>
      </c>
    </row>
    <row r="66" spans="1:1" x14ac:dyDescent="0.3">
      <c r="A66" s="2" t="s">
        <v>164</v>
      </c>
    </row>
    <row r="67" spans="1:1" x14ac:dyDescent="0.3">
      <c r="A67" s="2" t="s">
        <v>165</v>
      </c>
    </row>
    <row r="68" spans="1:1" x14ac:dyDescent="0.3">
      <c r="A68" s="2" t="s">
        <v>166</v>
      </c>
    </row>
    <row r="69" spans="1:1" x14ac:dyDescent="0.3">
      <c r="A69" s="2" t="s">
        <v>167</v>
      </c>
    </row>
    <row r="70" spans="1:1" x14ac:dyDescent="0.3">
      <c r="A70" s="2" t="s">
        <v>168</v>
      </c>
    </row>
    <row r="71" spans="1:1" x14ac:dyDescent="0.3">
      <c r="A71" s="2" t="s">
        <v>169</v>
      </c>
    </row>
    <row r="72" spans="1:1" x14ac:dyDescent="0.3">
      <c r="A72" s="2" t="s">
        <v>170</v>
      </c>
    </row>
    <row r="73" spans="1:1" x14ac:dyDescent="0.3">
      <c r="A73" s="2" t="s">
        <v>171</v>
      </c>
    </row>
    <row r="74" spans="1:1" x14ac:dyDescent="0.3">
      <c r="A74" s="2" t="s">
        <v>172</v>
      </c>
    </row>
    <row r="75" spans="1:1" x14ac:dyDescent="0.3">
      <c r="A75" s="2" t="s">
        <v>173</v>
      </c>
    </row>
    <row r="76" spans="1:1" x14ac:dyDescent="0.3">
      <c r="A76" s="2" t="s">
        <v>174</v>
      </c>
    </row>
    <row r="77" spans="1:1" x14ac:dyDescent="0.3">
      <c r="A77" s="2" t="s">
        <v>175</v>
      </c>
    </row>
    <row r="78" spans="1:1" x14ac:dyDescent="0.3">
      <c r="A78" s="2" t="s">
        <v>176</v>
      </c>
    </row>
    <row r="79" spans="1:1" x14ac:dyDescent="0.3">
      <c r="A79" s="2" t="s">
        <v>177</v>
      </c>
    </row>
    <row r="80" spans="1:1" x14ac:dyDescent="0.3">
      <c r="A80" s="2" t="s">
        <v>178</v>
      </c>
    </row>
    <row r="81" spans="1:1" x14ac:dyDescent="0.3">
      <c r="A81" s="2" t="s">
        <v>179</v>
      </c>
    </row>
    <row r="82" spans="1:1" x14ac:dyDescent="0.3">
      <c r="A82" s="2" t="s">
        <v>180</v>
      </c>
    </row>
    <row r="83" spans="1:1" x14ac:dyDescent="0.3">
      <c r="A83" s="2" t="s">
        <v>181</v>
      </c>
    </row>
    <row r="84" spans="1:1" x14ac:dyDescent="0.3">
      <c r="A84" s="2" t="s">
        <v>182</v>
      </c>
    </row>
    <row r="85" spans="1:1" x14ac:dyDescent="0.3">
      <c r="A85" s="2" t="s">
        <v>183</v>
      </c>
    </row>
    <row r="86" spans="1:1" x14ac:dyDescent="0.3">
      <c r="A86" s="2" t="s">
        <v>184</v>
      </c>
    </row>
    <row r="87" spans="1:1" x14ac:dyDescent="0.3">
      <c r="A87" s="2" t="s">
        <v>185</v>
      </c>
    </row>
    <row r="88" spans="1:1" x14ac:dyDescent="0.3">
      <c r="A88" s="2" t="s">
        <v>186</v>
      </c>
    </row>
    <row r="89" spans="1:1" x14ac:dyDescent="0.3">
      <c r="A89" s="2" t="s">
        <v>187</v>
      </c>
    </row>
    <row r="90" spans="1:1" x14ac:dyDescent="0.3">
      <c r="A90" s="2" t="s">
        <v>188</v>
      </c>
    </row>
    <row r="91" spans="1:1" x14ac:dyDescent="0.3">
      <c r="A91" s="2" t="s">
        <v>189</v>
      </c>
    </row>
    <row r="92" spans="1:1" x14ac:dyDescent="0.3">
      <c r="A92" s="2" t="s">
        <v>190</v>
      </c>
    </row>
    <row r="93" spans="1:1" x14ac:dyDescent="0.3">
      <c r="A93" s="2" t="s">
        <v>191</v>
      </c>
    </row>
    <row r="94" spans="1:1" x14ac:dyDescent="0.3">
      <c r="A94" s="2" t="s">
        <v>192</v>
      </c>
    </row>
    <row r="95" spans="1:1" x14ac:dyDescent="0.3">
      <c r="A95" s="2" t="s">
        <v>193</v>
      </c>
    </row>
    <row r="96" spans="1:1" x14ac:dyDescent="0.3">
      <c r="A96" s="2" t="s">
        <v>194</v>
      </c>
    </row>
    <row r="97" spans="1:1" x14ac:dyDescent="0.3">
      <c r="A97" s="2" t="s">
        <v>195</v>
      </c>
    </row>
    <row r="98" spans="1:1" x14ac:dyDescent="0.3">
      <c r="A98" s="2" t="s">
        <v>196</v>
      </c>
    </row>
    <row r="99" spans="1:1" x14ac:dyDescent="0.3">
      <c r="A99" s="2" t="s">
        <v>197</v>
      </c>
    </row>
    <row r="100" spans="1:1" x14ac:dyDescent="0.3">
      <c r="A100" s="2" t="s">
        <v>198</v>
      </c>
    </row>
    <row r="101" spans="1:1" x14ac:dyDescent="0.3">
      <c r="A101" s="2" t="s">
        <v>199</v>
      </c>
    </row>
    <row r="102" spans="1:1" x14ac:dyDescent="0.3">
      <c r="A102" s="2" t="s">
        <v>200</v>
      </c>
    </row>
    <row r="103" spans="1:1" x14ac:dyDescent="0.3">
      <c r="A103" s="2" t="s">
        <v>201</v>
      </c>
    </row>
    <row r="104" spans="1:1" x14ac:dyDescent="0.3">
      <c r="A104" s="2" t="s">
        <v>202</v>
      </c>
    </row>
    <row r="105" spans="1:1" x14ac:dyDescent="0.3">
      <c r="A105" s="2" t="s">
        <v>203</v>
      </c>
    </row>
    <row r="106" spans="1:1" x14ac:dyDescent="0.3">
      <c r="A106" s="2" t="s">
        <v>204</v>
      </c>
    </row>
    <row r="107" spans="1:1" x14ac:dyDescent="0.3">
      <c r="A107" s="2" t="s">
        <v>205</v>
      </c>
    </row>
    <row r="108" spans="1:1" x14ac:dyDescent="0.3">
      <c r="A108" s="2" t="s">
        <v>206</v>
      </c>
    </row>
    <row r="109" spans="1:1" x14ac:dyDescent="0.3">
      <c r="A109" s="2" t="s">
        <v>207</v>
      </c>
    </row>
    <row r="110" spans="1:1" x14ac:dyDescent="0.3">
      <c r="A110" s="2" t="s">
        <v>208</v>
      </c>
    </row>
    <row r="111" spans="1:1" x14ac:dyDescent="0.3">
      <c r="A111" s="2" t="s">
        <v>209</v>
      </c>
    </row>
    <row r="112" spans="1:1" x14ac:dyDescent="0.3">
      <c r="A112" s="2" t="s">
        <v>210</v>
      </c>
    </row>
    <row r="113" spans="1:1" x14ac:dyDescent="0.3">
      <c r="A113" s="2" t="s">
        <v>211</v>
      </c>
    </row>
    <row r="114" spans="1:1" x14ac:dyDescent="0.3">
      <c r="A114" s="2" t="s">
        <v>212</v>
      </c>
    </row>
    <row r="115" spans="1:1" x14ac:dyDescent="0.3">
      <c r="A115" s="2" t="s">
        <v>213</v>
      </c>
    </row>
    <row r="116" spans="1:1" x14ac:dyDescent="0.3">
      <c r="A116" s="2" t="s">
        <v>214</v>
      </c>
    </row>
    <row r="117" spans="1:1" x14ac:dyDescent="0.3">
      <c r="A117" s="2" t="s">
        <v>215</v>
      </c>
    </row>
    <row r="118" spans="1:1" x14ac:dyDescent="0.3">
      <c r="A118" s="2" t="s">
        <v>216</v>
      </c>
    </row>
    <row r="119" spans="1:1" x14ac:dyDescent="0.3">
      <c r="A119" s="2" t="s">
        <v>217</v>
      </c>
    </row>
    <row r="120" spans="1:1" x14ac:dyDescent="0.3">
      <c r="A120" s="2" t="s">
        <v>218</v>
      </c>
    </row>
    <row r="121" spans="1:1" x14ac:dyDescent="0.3">
      <c r="A121" s="2" t="s">
        <v>219</v>
      </c>
    </row>
    <row r="122" spans="1:1" x14ac:dyDescent="0.3">
      <c r="A122" s="2" t="s">
        <v>220</v>
      </c>
    </row>
    <row r="123" spans="1:1" x14ac:dyDescent="0.3">
      <c r="A123" s="2" t="s">
        <v>221</v>
      </c>
    </row>
    <row r="124" spans="1:1" x14ac:dyDescent="0.3">
      <c r="A124" s="2" t="s">
        <v>222</v>
      </c>
    </row>
    <row r="125" spans="1:1" x14ac:dyDescent="0.3">
      <c r="A125" s="2" t="s">
        <v>223</v>
      </c>
    </row>
    <row r="126" spans="1:1" x14ac:dyDescent="0.3">
      <c r="A126" s="2" t="s">
        <v>224</v>
      </c>
    </row>
    <row r="127" spans="1:1" x14ac:dyDescent="0.3">
      <c r="A127" s="2" t="s">
        <v>225</v>
      </c>
    </row>
    <row r="128" spans="1:1" x14ac:dyDescent="0.3">
      <c r="A128" s="2" t="s">
        <v>226</v>
      </c>
    </row>
    <row r="129" spans="1:1" x14ac:dyDescent="0.3">
      <c r="A129" s="2" t="s">
        <v>227</v>
      </c>
    </row>
    <row r="130" spans="1:1" x14ac:dyDescent="0.3">
      <c r="A130" s="2" t="s">
        <v>228</v>
      </c>
    </row>
    <row r="131" spans="1:1" x14ac:dyDescent="0.3">
      <c r="A131" s="2" t="s">
        <v>229</v>
      </c>
    </row>
    <row r="132" spans="1:1" x14ac:dyDescent="0.3">
      <c r="A132" s="2" t="s">
        <v>230</v>
      </c>
    </row>
    <row r="133" spans="1:1" x14ac:dyDescent="0.3">
      <c r="A133" s="2" t="s">
        <v>231</v>
      </c>
    </row>
    <row r="134" spans="1:1" x14ac:dyDescent="0.3">
      <c r="A134" s="2" t="s">
        <v>232</v>
      </c>
    </row>
    <row r="135" spans="1:1" x14ac:dyDescent="0.3">
      <c r="A135" s="2" t="s">
        <v>233</v>
      </c>
    </row>
    <row r="136" spans="1:1" x14ac:dyDescent="0.3">
      <c r="A136" s="2" t="s">
        <v>234</v>
      </c>
    </row>
    <row r="137" spans="1:1" x14ac:dyDescent="0.3">
      <c r="A137" s="2" t="s">
        <v>235</v>
      </c>
    </row>
    <row r="138" spans="1:1" x14ac:dyDescent="0.3">
      <c r="A138" s="2" t="s">
        <v>236</v>
      </c>
    </row>
    <row r="139" spans="1:1" x14ac:dyDescent="0.3">
      <c r="A139" s="2" t="s">
        <v>237</v>
      </c>
    </row>
    <row r="140" spans="1:1" x14ac:dyDescent="0.3">
      <c r="A140" s="2" t="s">
        <v>238</v>
      </c>
    </row>
    <row r="141" spans="1:1" x14ac:dyDescent="0.3">
      <c r="A141" s="2" t="s">
        <v>239</v>
      </c>
    </row>
    <row r="142" spans="1:1" x14ac:dyDescent="0.3">
      <c r="A142" s="2" t="s">
        <v>240</v>
      </c>
    </row>
    <row r="143" spans="1:1" x14ac:dyDescent="0.3">
      <c r="A143" s="2" t="s">
        <v>241</v>
      </c>
    </row>
    <row r="144" spans="1:1" x14ac:dyDescent="0.3">
      <c r="A144" s="2" t="s">
        <v>242</v>
      </c>
    </row>
    <row r="145" spans="1:1" x14ac:dyDescent="0.3">
      <c r="A145" s="2" t="s">
        <v>243</v>
      </c>
    </row>
    <row r="146" spans="1:1" x14ac:dyDescent="0.3">
      <c r="A146" s="2" t="s">
        <v>244</v>
      </c>
    </row>
    <row r="147" spans="1:1" x14ac:dyDescent="0.3">
      <c r="A147" s="2" t="s">
        <v>245</v>
      </c>
    </row>
    <row r="148" spans="1:1" x14ac:dyDescent="0.3">
      <c r="A148" s="2" t="s">
        <v>246</v>
      </c>
    </row>
    <row r="149" spans="1:1" x14ac:dyDescent="0.3">
      <c r="A149" s="2" t="s">
        <v>247</v>
      </c>
    </row>
    <row r="150" spans="1:1" x14ac:dyDescent="0.3">
      <c r="A150" s="2" t="s">
        <v>248</v>
      </c>
    </row>
    <row r="151" spans="1:1" x14ac:dyDescent="0.3">
      <c r="A151" s="2" t="s">
        <v>249</v>
      </c>
    </row>
    <row r="152" spans="1:1" x14ac:dyDescent="0.3">
      <c r="A152" s="2" t="s">
        <v>250</v>
      </c>
    </row>
    <row r="153" spans="1:1" x14ac:dyDescent="0.3">
      <c r="A153" s="2" t="s">
        <v>251</v>
      </c>
    </row>
    <row r="154" spans="1:1" x14ac:dyDescent="0.3">
      <c r="A154" s="2" t="s">
        <v>252</v>
      </c>
    </row>
    <row r="155" spans="1:1" x14ac:dyDescent="0.3">
      <c r="A155" s="2" t="s">
        <v>253</v>
      </c>
    </row>
    <row r="156" spans="1:1" x14ac:dyDescent="0.3">
      <c r="A156" s="2" t="s">
        <v>254</v>
      </c>
    </row>
    <row r="157" spans="1:1" x14ac:dyDescent="0.3">
      <c r="A157" s="2" t="s">
        <v>255</v>
      </c>
    </row>
    <row r="158" spans="1:1" x14ac:dyDescent="0.3">
      <c r="A158" s="2" t="s">
        <v>256</v>
      </c>
    </row>
    <row r="159" spans="1:1" x14ac:dyDescent="0.3">
      <c r="A159" s="2" t="s">
        <v>257</v>
      </c>
    </row>
    <row r="160" spans="1:1" x14ac:dyDescent="0.3">
      <c r="A160" s="2" t="s">
        <v>258</v>
      </c>
    </row>
    <row r="161" spans="1:1" x14ac:dyDescent="0.3">
      <c r="A161" s="2" t="s">
        <v>259</v>
      </c>
    </row>
    <row r="162" spans="1:1" x14ac:dyDescent="0.3">
      <c r="A162" s="2" t="s">
        <v>260</v>
      </c>
    </row>
    <row r="163" spans="1:1" x14ac:dyDescent="0.3">
      <c r="A163" s="2" t="s">
        <v>261</v>
      </c>
    </row>
    <row r="164" spans="1:1" x14ac:dyDescent="0.3">
      <c r="A164" s="2" t="s">
        <v>262</v>
      </c>
    </row>
    <row r="165" spans="1:1" x14ac:dyDescent="0.3">
      <c r="A165" s="2" t="s">
        <v>263</v>
      </c>
    </row>
    <row r="166" spans="1:1" x14ac:dyDescent="0.3">
      <c r="A166" s="2" t="s">
        <v>264</v>
      </c>
    </row>
    <row r="167" spans="1:1" x14ac:dyDescent="0.3">
      <c r="A167" s="2" t="s">
        <v>265</v>
      </c>
    </row>
    <row r="168" spans="1:1" x14ac:dyDescent="0.3">
      <c r="A168" s="2" t="s">
        <v>266</v>
      </c>
    </row>
    <row r="169" spans="1:1" x14ac:dyDescent="0.3">
      <c r="A169" s="2" t="s">
        <v>267</v>
      </c>
    </row>
    <row r="170" spans="1:1" x14ac:dyDescent="0.3">
      <c r="A170" s="2" t="s">
        <v>268</v>
      </c>
    </row>
    <row r="171" spans="1:1" x14ac:dyDescent="0.3">
      <c r="A171" s="2" t="s">
        <v>269</v>
      </c>
    </row>
    <row r="172" spans="1:1" x14ac:dyDescent="0.3">
      <c r="A172" s="2" t="s">
        <v>270</v>
      </c>
    </row>
    <row r="173" spans="1:1" x14ac:dyDescent="0.3">
      <c r="A173" s="2" t="s">
        <v>271</v>
      </c>
    </row>
    <row r="174" spans="1:1" x14ac:dyDescent="0.3">
      <c r="A174" s="2" t="s">
        <v>272</v>
      </c>
    </row>
    <row r="175" spans="1:1" x14ac:dyDescent="0.3">
      <c r="A175" s="2" t="s">
        <v>273</v>
      </c>
    </row>
    <row r="176" spans="1:1" x14ac:dyDescent="0.3">
      <c r="A176" s="2" t="s">
        <v>274</v>
      </c>
    </row>
    <row r="177" spans="1:1" x14ac:dyDescent="0.3">
      <c r="A177" s="2" t="s">
        <v>275</v>
      </c>
    </row>
    <row r="178" spans="1:1" x14ac:dyDescent="0.3">
      <c r="A178" s="2" t="s">
        <v>276</v>
      </c>
    </row>
    <row r="179" spans="1:1" x14ac:dyDescent="0.3">
      <c r="A179" s="2" t="s">
        <v>277</v>
      </c>
    </row>
    <row r="180" spans="1:1" x14ac:dyDescent="0.3">
      <c r="A180" s="2" t="s">
        <v>278</v>
      </c>
    </row>
    <row r="181" spans="1:1" x14ac:dyDescent="0.3">
      <c r="A181" s="2" t="s">
        <v>279</v>
      </c>
    </row>
    <row r="182" spans="1:1" x14ac:dyDescent="0.3">
      <c r="A182" s="2" t="s">
        <v>280</v>
      </c>
    </row>
    <row r="183" spans="1:1" x14ac:dyDescent="0.3">
      <c r="A183" s="2" t="s">
        <v>281</v>
      </c>
    </row>
    <row r="184" spans="1:1" x14ac:dyDescent="0.3">
      <c r="A184" s="2" t="s">
        <v>282</v>
      </c>
    </row>
    <row r="185" spans="1:1" x14ac:dyDescent="0.3">
      <c r="A185" s="2" t="s">
        <v>283</v>
      </c>
    </row>
    <row r="186" spans="1:1" x14ac:dyDescent="0.3">
      <c r="A186" s="2" t="s">
        <v>284</v>
      </c>
    </row>
    <row r="187" spans="1:1" x14ac:dyDescent="0.3">
      <c r="A187" s="2" t="s">
        <v>285</v>
      </c>
    </row>
    <row r="188" spans="1:1" x14ac:dyDescent="0.3">
      <c r="A188" s="2" t="s">
        <v>286</v>
      </c>
    </row>
    <row r="189" spans="1:1" x14ac:dyDescent="0.3">
      <c r="A189" s="2" t="s">
        <v>287</v>
      </c>
    </row>
    <row r="190" spans="1:1" x14ac:dyDescent="0.3">
      <c r="A190" s="2" t="s">
        <v>288</v>
      </c>
    </row>
    <row r="191" spans="1:1" x14ac:dyDescent="0.3">
      <c r="A191" s="2" t="s">
        <v>289</v>
      </c>
    </row>
    <row r="192" spans="1:1" x14ac:dyDescent="0.3">
      <c r="A192" s="2" t="s">
        <v>290</v>
      </c>
    </row>
    <row r="193" spans="1:1" x14ac:dyDescent="0.3">
      <c r="A193" s="2" t="s">
        <v>291</v>
      </c>
    </row>
    <row r="194" spans="1:1" x14ac:dyDescent="0.3">
      <c r="A194" s="2" t="s">
        <v>292</v>
      </c>
    </row>
    <row r="195" spans="1:1" x14ac:dyDescent="0.3">
      <c r="A195" s="2" t="s">
        <v>293</v>
      </c>
    </row>
    <row r="196" spans="1:1" x14ac:dyDescent="0.3">
      <c r="A196" s="2" t="s">
        <v>294</v>
      </c>
    </row>
    <row r="197" spans="1:1" x14ac:dyDescent="0.3">
      <c r="A197" s="2" t="s">
        <v>295</v>
      </c>
    </row>
    <row r="198" spans="1:1" x14ac:dyDescent="0.3">
      <c r="A198" s="2" t="s">
        <v>296</v>
      </c>
    </row>
    <row r="199" spans="1:1" x14ac:dyDescent="0.3">
      <c r="A199" s="2" t="s">
        <v>297</v>
      </c>
    </row>
    <row r="200" spans="1:1" x14ac:dyDescent="0.3">
      <c r="A200" s="2" t="s">
        <v>298</v>
      </c>
    </row>
    <row r="201" spans="1:1" x14ac:dyDescent="0.3">
      <c r="A201" s="2" t="s">
        <v>299</v>
      </c>
    </row>
    <row r="202" spans="1:1" x14ac:dyDescent="0.3">
      <c r="A202" s="2" t="s">
        <v>300</v>
      </c>
    </row>
    <row r="203" spans="1:1" x14ac:dyDescent="0.3">
      <c r="A203" s="2" t="s">
        <v>301</v>
      </c>
    </row>
    <row r="204" spans="1:1" x14ac:dyDescent="0.3">
      <c r="A204" s="2" t="s">
        <v>302</v>
      </c>
    </row>
    <row r="205" spans="1:1" x14ac:dyDescent="0.3">
      <c r="A205" s="2" t="s">
        <v>303</v>
      </c>
    </row>
    <row r="206" spans="1:1" x14ac:dyDescent="0.3">
      <c r="A206" s="2" t="s">
        <v>304</v>
      </c>
    </row>
    <row r="207" spans="1:1" x14ac:dyDescent="0.3">
      <c r="A207" s="2" t="s">
        <v>305</v>
      </c>
    </row>
    <row r="208" spans="1:1" x14ac:dyDescent="0.3">
      <c r="A208" s="2" t="s">
        <v>306</v>
      </c>
    </row>
    <row r="209" spans="1:1" x14ac:dyDescent="0.3">
      <c r="A209" s="2" t="s">
        <v>307</v>
      </c>
    </row>
    <row r="210" spans="1:1" x14ac:dyDescent="0.3">
      <c r="A210" s="2" t="s">
        <v>308</v>
      </c>
    </row>
    <row r="211" spans="1:1" x14ac:dyDescent="0.3">
      <c r="A211" s="2" t="s">
        <v>309</v>
      </c>
    </row>
    <row r="212" spans="1:1" x14ac:dyDescent="0.3">
      <c r="A212" s="2" t="s">
        <v>310</v>
      </c>
    </row>
    <row r="213" spans="1:1" x14ac:dyDescent="0.3">
      <c r="A213" s="2" t="s">
        <v>311</v>
      </c>
    </row>
    <row r="214" spans="1:1" x14ac:dyDescent="0.3">
      <c r="A214" s="2" t="s">
        <v>312</v>
      </c>
    </row>
    <row r="215" spans="1:1" x14ac:dyDescent="0.3">
      <c r="A215" s="2" t="s">
        <v>313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94EE255A975F74BB02E599A487CD80C" ma:contentTypeVersion="4" ma:contentTypeDescription="Create a new document." ma:contentTypeScope="" ma:versionID="af401873f2a067f3ecbd71ce7139408f">
  <xsd:schema xmlns:xsd="http://www.w3.org/2001/XMLSchema" xmlns:xs="http://www.w3.org/2001/XMLSchema" xmlns:p="http://schemas.microsoft.com/office/2006/metadata/properties" xmlns:ns2="cd13022c-3439-4517-b65d-e210a7172494" targetNamespace="http://schemas.microsoft.com/office/2006/metadata/properties" ma:root="true" ma:fieldsID="02fe6221155655ac8739a4e65833c503" ns2:_="">
    <xsd:import namespace="cd13022c-3439-4517-b65d-e210a71724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13022c-3439-4517-b65d-e210a71724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C3EB147-1260-4032-9B42-032AA8956D7D}">
  <ds:schemaRefs>
    <ds:schemaRef ds:uri="http://www.w3.org/XML/1998/namespace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cd13022c-3439-4517-b65d-e210a7172494"/>
    <ds:schemaRef ds:uri="http://schemas.microsoft.com/office/infopath/2007/PartnerControl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352D77DB-2C23-43F4-8EBE-BE69A539EA0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d13022c-3439-4517-b65d-e210a717249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9C43891-8068-4761-9987-0F362460320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Title_ sheet</vt:lpstr>
      <vt:lpstr>Community Nurses</vt:lpstr>
      <vt:lpstr>District Nurses</vt:lpstr>
      <vt:lpstr>Chart for slide</vt:lpstr>
      <vt:lpstr>Organisations list</vt:lpstr>
    </vt:vector>
  </TitlesOfParts>
  <Manager/>
  <Company>NHS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TALAVERA, Olena (NHS ENGLAND - X24)</dc:creator>
  <cp:keywords/>
  <dc:description/>
  <cp:lastModifiedBy>HERBERT, Laura (NHS ENGLAND - X26)</cp:lastModifiedBy>
  <cp:revision/>
  <dcterms:created xsi:type="dcterms:W3CDTF">2024-07-23T09:34:16Z</dcterms:created>
  <dcterms:modified xsi:type="dcterms:W3CDTF">2024-09-12T04:42:10Z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0x010100394EE255A975F74BB02E599A487CD80C</vt:lpwstr>
  </property>
  <property fmtid="{D5CDD505-2E9C-101B-9397-08002B2CF9AE}" pid="3" name="MediaServiceImageTags">
    <vt:lpwstr/>
  </property>
</Properties>
</file>