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https://nhs-my.sharepoint.com/personal/laura_herbert5_nhs_net/Documents/Desktop/"/>
    </mc:Choice>
  </mc:AlternateContent>
  <xr:revisionPtr revIDLastSave="64" documentId="8_{094CC522-E148-4DCF-867B-D0D56D0FA943}" xr6:coauthVersionLast="47" xr6:coauthVersionMax="47" xr10:uidLastSave="{1DFC7D51-74E9-431E-9F56-EE7EBD1DB7F9}"/>
  <bookViews>
    <workbookView xWindow="-2745" yWindow="-21720" windowWidth="38640" windowHeight="21120" tabRatio="842" xr2:uid="{DC5FB6E4-F7E1-4BBC-AD56-64DF11E90FBD}"/>
  </bookViews>
  <sheets>
    <sheet name="Contents" sheetId="21" r:id="rId1"/>
    <sheet name="2.8 By Setting" sheetId="19" r:id="rId2"/>
    <sheet name="3.2 By Setting &amp; Type" sheetId="20" r:id="rId3"/>
  </sheets>
  <definedNames>
    <definedName name="_.." hidden="1">#REF!</definedName>
    <definedName name="_________net1" hidden="1">{"NET",#N/A,FALSE,"401C11"}</definedName>
    <definedName name="________net1" hidden="1">{"NET",#N/A,FALSE,"401C11"}</definedName>
    <definedName name="_______net1" hidden="1">{"NET",#N/A,FALSE,"401C11"}</definedName>
    <definedName name="______net1" hidden="1">{"NET",#N/A,FALSE,"401C11"}</definedName>
    <definedName name="_____net1" hidden="1">{"NET",#N/A,FALSE,"401C11"}</definedName>
    <definedName name="____net1" hidden="1">{"NET",#N/A,FALSE,"401C11"}</definedName>
    <definedName name="___BS1" hidden="1">{#N/A,#N/A,FALSE,"Summary";#N/A,#N/A,FALSE,"10-31-96";#N/A,#N/A,FALSE,"11-15-96";#N/A,#N/A,FALSE,"11-30-96";#N/A,#N/A,FALSE,"12-15-96";#N/A,#N/A,FALSE,"12-31-96"}</definedName>
    <definedName name="___net1" hidden="1">{"NET",#N/A,FALSE,"401C11"}</definedName>
    <definedName name="___range1" hidden="1">{"NET",#N/A,FALSE,"401C11"}</definedName>
    <definedName name="___Range2" hidden="1">{"NET",#N/A,FALSE,"401C11"}</definedName>
    <definedName name="__1_0__123Grap" hidden="1">#REF!</definedName>
    <definedName name="__1_123Grap" hidden="1">#REF!</definedName>
    <definedName name="__123graph" hidden="1">#REF!</definedName>
    <definedName name="__123Graph_A" hidden="1">#REF!</definedName>
    <definedName name="__123Graph_AALLTAX" hidden="1">#REF!</definedName>
    <definedName name="__123Graph_ACFSINDIV" hidden="1">#REF!</definedName>
    <definedName name="__123Graph_ACHGSPD1" hidden="1">#REF!</definedName>
    <definedName name="__123Graph_ACHGSPD2" hidden="1">#REF!</definedName>
    <definedName name="__123Graph_AEFF" hidden="1">#REF!</definedName>
    <definedName name="__123Graph_AEFF2" hidden="1">#REF!</definedName>
    <definedName name="__123Graph_AGR14PBF1" hidden="1">#REF!</definedName>
    <definedName name="__123Graph_AHOMEVAT" hidden="1">#REF!</definedName>
    <definedName name="__123Graph_AIMPORT" hidden="1">#REF!</definedName>
    <definedName name="__123Graph_ALBFFIN" hidden="1">#REF!</definedName>
    <definedName name="__123Graph_ALBFFIN2" hidden="1">#REF!</definedName>
    <definedName name="__123Graph_ALBFHIC2" hidden="1">#REF!</definedName>
    <definedName name="__123Graph_ALCB" hidden="1">#REF!</definedName>
    <definedName name="__123Graph_ANACFIN" hidden="1">#REF!</definedName>
    <definedName name="__123Graph_ANACHIC" hidden="1">#REF!</definedName>
    <definedName name="__123Graph_APDNUMBERS" hidden="1">#REF!</definedName>
    <definedName name="__123Graph_APDTRENDS" hidden="1">#REF!</definedName>
    <definedName name="__123Graph_APIC" hidden="1">#REF!</definedName>
    <definedName name="__123Graph_ATOBREV" hidden="1">#REF!</definedName>
    <definedName name="__123Graph_ATOTAL" hidden="1">#REF!</definedName>
    <definedName name="__123Graph_B" hidden="1">#REF!</definedName>
    <definedName name="__123Graph_BCFSINDIV" hidden="1">#REF!</definedName>
    <definedName name="__123Graph_BCFSUK" hidden="1">#REF!</definedName>
    <definedName name="__123Graph_BCHGSPD1" hidden="1">#REF!</definedName>
    <definedName name="__123Graph_BCHGSPD2" hidden="1">#REF!</definedName>
    <definedName name="__123Graph_BEFF" hidden="1">#REF!</definedName>
    <definedName name="__123Graph_BHOMEVAT" hidden="1">#REF!</definedName>
    <definedName name="__123Graph_BIMPORT" hidden="1">#REF!</definedName>
    <definedName name="__123Graph_BLBF" hidden="1">#REF!</definedName>
    <definedName name="__123Graph_BLBFFIN" hidden="1">#REF!</definedName>
    <definedName name="__123Graph_BLCB" hidden="1">#REF!</definedName>
    <definedName name="__123Graph_BPDTRENDS" hidden="1">#REF!</definedName>
    <definedName name="__123Graph_BPIC" hidden="1">#REF!</definedName>
    <definedName name="__123Graph_BTOTAL" hidden="1">#REF!</definedName>
    <definedName name="__123Graph_C" hidden="1">#REF!</definedName>
    <definedName name="__123Graph_CACT13BUD" hidden="1">#REF!</definedName>
    <definedName name="__123Graph_CCFSINDIV" hidden="1">#REF!</definedName>
    <definedName name="__123Graph_CCFSUK" hidden="1">#REF!</definedName>
    <definedName name="__123Graph_CEFF" hidden="1">#REF!</definedName>
    <definedName name="__123Graph_CGR14PBF1" hidden="1">#REF!</definedName>
    <definedName name="__123Graph_CLBF" hidden="1">#REF!</definedName>
    <definedName name="__123Graph_CPIC" hidden="1">#REF!</definedName>
    <definedName name="__123Graph_D" hidden="1">#REF!</definedName>
    <definedName name="__123Graph_DACT13BUD" hidden="1">#REF!</definedName>
    <definedName name="__123Graph_DCFSINDIV" hidden="1">#REF!</definedName>
    <definedName name="__123Graph_DCFSUK" hidden="1">#REF!</definedName>
    <definedName name="__123Graph_DEFF" hidden="1">#REF!</definedName>
    <definedName name="__123Graph_DEFF2" hidden="1">#REF!</definedName>
    <definedName name="__123Graph_DGR14PBF1" hidden="1">#REF!</definedName>
    <definedName name="__123Graph_DLBF" hidden="1">#REF!</definedName>
    <definedName name="__123Graph_DPIC" hidden="1">#REF!</definedName>
    <definedName name="__123Graph_EACT13BUD" hidden="1">#REF!</definedName>
    <definedName name="__123Graph_ECFSINDIV" hidden="1">#REF!</definedName>
    <definedName name="__123Graph_ECFSUK" hidden="1">#REF!</definedName>
    <definedName name="__123Graph_EEFF" hidden="1">#REF!</definedName>
    <definedName name="__123Graph_EEFFHIC" hidden="1">#REF!</definedName>
    <definedName name="__123Graph_EGR14PBF1" hidden="1">#REF!</definedName>
    <definedName name="__123Graph_ELBF" hidden="1">#REF!</definedName>
    <definedName name="__123Graph_EPIC" hidden="1">#REF!</definedName>
    <definedName name="__123Graph_FACT13BUD" hidden="1">#REF!</definedName>
    <definedName name="__123Graph_FCFSUK" hidden="1">#REF!</definedName>
    <definedName name="__123Graph_FEFF" hidden="1">#REF!</definedName>
    <definedName name="__123Graph_FEFFHIC" hidden="1">#REF!</definedName>
    <definedName name="__123Graph_FGR14PBF1" hidden="1">#REF!</definedName>
    <definedName name="__123Graph_FLBF" hidden="1">#REF!</definedName>
    <definedName name="__123Graph_FPIC" hidden="1">#REF!</definedName>
    <definedName name="__123Graph_LBL_A" hidden="1">#REF!</definedName>
    <definedName name="__123Graph_LBL_ARESID" hidden="1">#REF!</definedName>
    <definedName name="__123Graph_LBL_B" hidden="1">#REF!</definedName>
    <definedName name="__123Graph_LBL_BRESID" hidden="1">#REF!</definedName>
    <definedName name="__123Graph_X" hidden="1">#REF!</definedName>
    <definedName name="__123Graph_XACTHIC" hidden="1">#REF!</definedName>
    <definedName name="__123Graph_XALLTAX" hidden="1">#REF!</definedName>
    <definedName name="__123Graph_XCHGSPD1" hidden="1">#REF!</definedName>
    <definedName name="__123Graph_XCHGSPD2" hidden="1">#REF!</definedName>
    <definedName name="__123Graph_XEFF" hidden="1">#REF!</definedName>
    <definedName name="__123Graph_XGR14PBF1" hidden="1">#REF!</definedName>
    <definedName name="__123Graph_XHOMEVAT" hidden="1">#REF!</definedName>
    <definedName name="__123Graph_XIMPORT" hidden="1">#REF!</definedName>
    <definedName name="__123Graph_XLBF" hidden="1">#REF!</definedName>
    <definedName name="__123Graph_XLBFFIN2" hidden="1">#REF!</definedName>
    <definedName name="__123Graph_XLBFHIC" hidden="1">#REF!</definedName>
    <definedName name="__123Graph_XLBFHIC2" hidden="1">#REF!</definedName>
    <definedName name="__123Graph_XLCB" hidden="1">#REF!</definedName>
    <definedName name="__123Graph_XNACFIN" hidden="1">#REF!</definedName>
    <definedName name="__123Graph_XNACHIC" hidden="1">#REF!</definedName>
    <definedName name="__123Graph_XPDNUMBERS" hidden="1">#REF!</definedName>
    <definedName name="__123Graph_XPDTRENDS" hidden="1">#REF!</definedName>
    <definedName name="__123Graph_XPIC" hidden="1">#REF!</definedName>
    <definedName name="__123Graph_XSTAG2ALL" hidden="1">#REF!</definedName>
    <definedName name="__123Graph_XSTAG2EC" hidden="1">#REF!</definedName>
    <definedName name="__123Graph_XTOBREV" hidden="1">#REF!</definedName>
    <definedName name="__123Graph_XTOTAL" hidden="1">#REF!</definedName>
    <definedName name="__2_0__123Grap" hidden="1">#REF!</definedName>
    <definedName name="__3_0_S" hidden="1">#REF!</definedName>
    <definedName name="__3_123Grap" hidden="1">#REF!</definedName>
    <definedName name="__4S" hidden="1">#REF!</definedName>
    <definedName name="__5_0__123Grap" hidden="1">#REF!</definedName>
    <definedName name="__6_0_S" hidden="1">#REF!</definedName>
    <definedName name="__a1" hidden="1">{"CHARGE",#N/A,FALSE,"401C11"}</definedName>
    <definedName name="__BS1" hidden="1">{#N/A,#N/A,FALSE,"Summary";#N/A,#N/A,FALSE,"10-31-96";#N/A,#N/A,FALSE,"11-15-96";#N/A,#N/A,FALSE,"11-30-96";#N/A,#N/A,FALSE,"12-15-96";#N/A,#N/A,FALSE,"12-31-96"}</definedName>
    <definedName name="__FDS_HYPERLINK_TOGGLE_STATE__" hidden="1">"ON"</definedName>
    <definedName name="__JM2" hidden="1">{#N/A,#N/A,FALSE,"P1 Vs P2 Summary";#N/A,#N/A,FALSE,"99 Vs 00 Summary";#N/A,#N/A,FALSE,"EF Summary";#N/A,#N/A,FALSE,"HUST Summary";#N/A,#N/A,FALSE,"Hawk Summary";#N/A,#N/A,FALSE,"Fut Sys Summary";#N/A,#N/A,FALSE,"Nimrod Summary";#N/A,#N/A,FALSE,"Gripen Summary";#N/A,#N/A,FALSE,"Land &amp; Naval Summary";#N/A,#N/A,FALSE,"Others Summary"}</definedName>
    <definedName name="__net1" hidden="1">{"NET",#N/A,FALSE,"401C11"}</definedName>
    <definedName name="__sha2" hidden="1">{"GROSS",#N/A,FALSE,"401C11"}</definedName>
    <definedName name="_1" hidden="1">#REF!</definedName>
    <definedName name="_1__123Graph_ACHART_15" hidden="1">#REF!</definedName>
    <definedName name="_1_0__123Grap" hidden="1">#REF!</definedName>
    <definedName name="_1_123Grap" hidden="1">#REF!</definedName>
    <definedName name="_10__123Graph_XCHART_15" hidden="1">#REF!</definedName>
    <definedName name="_10_0__123Grap" hidden="1">#REF!</definedName>
    <definedName name="_10_0_S" hidden="1">#REF!</definedName>
    <definedName name="_12_0__123Grap" hidden="1">#REF!</definedName>
    <definedName name="_12_0_S" hidden="1">#REF!</definedName>
    <definedName name="_123Graph_A_v1" hidden="1">#REF!</definedName>
    <definedName name="_123Graph_A_v2" hidden="1">#REF!</definedName>
    <definedName name="_123Graph_A_v3" hidden="1">#REF!</definedName>
    <definedName name="_123Graph_B_v1" hidden="1">#REF!</definedName>
    <definedName name="_123Graph_B_v2" hidden="1">#REF!</definedName>
    <definedName name="_123Graph_B_v3" hidden="1">#REF!</definedName>
    <definedName name="_123Graph_B2" hidden="1">#REF!</definedName>
    <definedName name="_123Graph_LBL_A_v1" hidden="1">#REF!</definedName>
    <definedName name="_123Graph_LBL_A_v2" hidden="1">#REF!</definedName>
    <definedName name="_123Graph_LBL_A_v3" hidden="1">#REF!</definedName>
    <definedName name="_123Graph_X_V1" hidden="1">#REF!</definedName>
    <definedName name="_123Graph_X_v2" hidden="1">#REF!</definedName>
    <definedName name="_123Graph_X_v3" hidden="1">#REF!</definedName>
    <definedName name="_123graph2" hidden="1">#REF!</definedName>
    <definedName name="_124Graph_B" hidden="1">#REF!</definedName>
    <definedName name="_135_0__123Grap" hidden="1">#REF!</definedName>
    <definedName name="_136_0__123Grap" hidden="1">#REF!</definedName>
    <definedName name="_137_0__123Grap" hidden="1">#REF!</definedName>
    <definedName name="_138_0__123Grap" hidden="1">#REF!</definedName>
    <definedName name="_139_0__123Grap" hidden="1">#REF!</definedName>
    <definedName name="_140_0__123Grap" hidden="1">#REF!</definedName>
    <definedName name="_15_0_S" hidden="1">#REF!</definedName>
    <definedName name="_17_0__123Grap" hidden="1">#REF!</definedName>
    <definedName name="_18_0__123Grap" hidden="1">#REF!</definedName>
    <definedName name="_2__123Graph_BCHART_10" hidden="1">#REF!</definedName>
    <definedName name="_2_0__123Grap" hidden="1">#REF!</definedName>
    <definedName name="_2_123Grap" hidden="1">#REF!</definedName>
    <definedName name="_205_0_S" hidden="1">#REF!</definedName>
    <definedName name="_206_0_S" hidden="1">#REF!</definedName>
    <definedName name="_207_0_S" hidden="1">#REF!</definedName>
    <definedName name="_208_0_S" hidden="1">#REF!</definedName>
    <definedName name="_209_0_S" hidden="1">#REF!</definedName>
    <definedName name="_210_0_S" hidden="1">#REF!</definedName>
    <definedName name="_25_0__123Grap" hidden="1">#REF!</definedName>
    <definedName name="_26_0_S" hidden="1">#REF!</definedName>
    <definedName name="_27_0_S" hidden="1">#REF!</definedName>
    <definedName name="_3" hidden="1">#REF!</definedName>
    <definedName name="_3__123Graph_BCHART_13" hidden="1">#REF!</definedName>
    <definedName name="_3_0__123Grap" hidden="1">#REF!</definedName>
    <definedName name="_3_0_S" hidden="1">#REF!</definedName>
    <definedName name="_3_123Grap" hidden="1">#REF!</definedName>
    <definedName name="_30_0_S" hidden="1">#REF!</definedName>
    <definedName name="_34_123Grap" hidden="1">#REF!</definedName>
    <definedName name="_4__123Graph_BCHART_15" hidden="1">#REF!</definedName>
    <definedName name="_4_0__123Grap" hidden="1">#REF!</definedName>
    <definedName name="_4_123Grap" hidden="1">#REF!</definedName>
    <definedName name="_42S" hidden="1">#REF!</definedName>
    <definedName name="_4S" hidden="1">#REF!</definedName>
    <definedName name="_5" hidden="1">#REF!</definedName>
    <definedName name="_5__123Graph_CCHART_10" hidden="1">#REF!</definedName>
    <definedName name="_5_0__123Grap" hidden="1">#REF!</definedName>
    <definedName name="_50_0__123Grap" hidden="1">#REF!</definedName>
    <definedName name="_5S" hidden="1">#REF!</definedName>
    <definedName name="_6__123Graph_CCHART_13" hidden="1">#REF!</definedName>
    <definedName name="_6_0__123Grap" hidden="1">#REF!</definedName>
    <definedName name="_6_0_S" hidden="1">#REF!</definedName>
    <definedName name="_6_123Grap" hidden="1">#REF!</definedName>
    <definedName name="_65_0__123Grap" hidden="1">#REF!</definedName>
    <definedName name="_66_0__123Grap" hidden="1">#REF!</definedName>
    <definedName name="_67_0__123Grap" hidden="1">#REF!</definedName>
    <definedName name="_68_0__123Grap" hidden="1">#REF!</definedName>
    <definedName name="_69_0__123Grap" hidden="1">#REF!</definedName>
    <definedName name="_7__123Graph_CCHART_15" hidden="1">#REF!</definedName>
    <definedName name="_7__123Graph_XTOB" hidden="1">#REF!</definedName>
    <definedName name="_7_0__123Grap" hidden="1">#REF!</definedName>
    <definedName name="_70_0__123Grap" hidden="1">#REF!</definedName>
    <definedName name="_75_0_S" hidden="1">#REF!</definedName>
    <definedName name="_8__123Graph_XCHART_10" hidden="1">#REF!</definedName>
    <definedName name="_8_0__123Grap" hidden="1">#REF!</definedName>
    <definedName name="_8_123Grap" hidden="1">#REF!</definedName>
    <definedName name="_8S" hidden="1">#REF!</definedName>
    <definedName name="_9__123Graph_XCHART_13" hidden="1">#REF!</definedName>
    <definedName name="_9_0__123Grap" hidden="1">#REF!</definedName>
    <definedName name="_9_0_S" hidden="1">#REF!</definedName>
    <definedName name="_987423" hidden="1">#REF!</definedName>
    <definedName name="_a1repairs" hidden="1">{#N/A,#N/A,FALSE,"MDC";#N/A,#N/A,FALSE,"PI"}</definedName>
    <definedName name="_a55" hidden="1">{"CHARGE",#N/A,FALSE,"401C11"}</definedName>
    <definedName name="_AMO_UniqueIdentifier" hidden="1">"'5498ccaf-2a75-432c-9473-0cb030832fc1'"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MacroRecalculationBehavior" hidden="1">0</definedName>
    <definedName name="_AtRisk_SimSetting_RandomNumberGenerator" hidden="1">0</definedName>
    <definedName name="_AtRisk_SimSetting_ReportOptionCustomItemsCount" hidden="1">0</definedName>
    <definedName name="_AtRisk_SimSetting_ReportOptionDataMode" hidden="1">1</definedName>
    <definedName name="_AtRisk_SimSetting_ReportOptionReportMultiSimType" hidden="1">1</definedName>
    <definedName name="_AtRisk_SimSetting_ReportOptionReportPlacement" hidden="1">1</definedName>
    <definedName name="_AtRisk_SimSetting_ReportOptionReportSelection" hidden="1">12</definedName>
    <definedName name="_AtRisk_SimSetting_ReportOptionReportsFileType" hidden="1">1</definedName>
    <definedName name="_AtRisk_SimSetting_ReportOptionSelectiveQR" hidden="1">FALSE</definedName>
    <definedName name="_AtRisk_SimSetting_ReportsList" hidden="1">0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b1reparis" hidden="1">{#N/A,#N/A,FALSE,"MDC";#N/A,#N/A,FALSE,"PI"}</definedName>
    <definedName name="_BCR2" hidden="1">{#N/A,#N/A,FALSE,"MDC";#N/A,#N/A,FALSE,"PI"}</definedName>
    <definedName name="_BCR2repairs" hidden="1">{#N/A,#N/A,FALSE,"MDC";#N/A,#N/A,FALSE,"PI"}</definedName>
    <definedName name="_BS1" hidden="1">{#N/A,#N/A,FALSE,"Summary";#N/A,#N/A,FALSE,"10-31-96";#N/A,#N/A,FALSE,"11-15-96";#N/A,#N/A,FALSE,"11-30-96";#N/A,#N/A,FALSE,"12-15-96";#N/A,#N/A,FALSE,"12-31-96"}</definedName>
    <definedName name="_Fill" hidden="1">#REF!</definedName>
    <definedName name="_xlnm._FilterDatabase" hidden="1">#REF!</definedName>
    <definedName name="_JH2" hidden="1">{#N/A,#N/A,FALSE,"TMCOMP96";#N/A,#N/A,FALSE,"MAT96";#N/A,#N/A,FALSE,"FANDA96";#N/A,#N/A,FALSE,"INTRAN96";#N/A,#N/A,FALSE,"NAA9697";#N/A,#N/A,FALSE,"ECWEBB";#N/A,#N/A,FALSE,"MFT96";#N/A,#N/A,FALSE,"CTrecon"}</definedName>
    <definedName name="_JM2" hidden="1">{#N/A,#N/A,FALSE,"P1 Vs P2 Summary";#N/A,#N/A,FALSE,"99 Vs 00 Summary";#N/A,#N/A,FALSE,"EF Summary";#N/A,#N/A,FALSE,"HUST Summary";#N/A,#N/A,FALSE,"Hawk Summary";#N/A,#N/A,FALSE,"Fut Sys Summary";#N/A,#N/A,FALSE,"Nimrod Summary";#N/A,#N/A,FALSE,"Gripen Summary";#N/A,#N/A,FALSE,"Land &amp; Naval Summary";#N/A,#N/A,FALSE,"Others Summary"}</definedName>
    <definedName name="_Key1" hidden="1">#REF!</definedName>
    <definedName name="_Key1_LFD_model" hidden="1">#REF!</definedName>
    <definedName name="_Key2" hidden="1">#REF!</definedName>
    <definedName name="_net1" hidden="1">{"NET",#N/A,FALSE,"401C11"}</definedName>
    <definedName name="_net55" hidden="1">{"NET",#N/A,FALSE,"401C11"}</definedName>
    <definedName name="_new" hidden="1">#REF!</definedName>
    <definedName name="_opp2" hidden="1">{#N/A,#N/A,FALSE,"P1";#N/A,#N/A,FALSE,"P2";#N/A,#N/A,FALSE,"P4";#N/A,#N/A,FALSE,"P5";#N/A,#N/A,FALSE,"P6";#N/A,#N/A,FALSE,"P7";#N/A,#N/A,FALSE,"P8";#N/A,#N/A,FALSE,"P9";#N/A,#N/A,FALSE,"P10"}</definedName>
    <definedName name="_Order1" hidden="1">0</definedName>
    <definedName name="_Order2" hidden="1">255</definedName>
    <definedName name="_r" hidden="1">{#N/A,#N/A,TRUE,"Total Market";#N/A,#N/A,TRUE,"Pricing Table";#N/A,#N/A,TRUE,"Residential Minutes";#N/A,#N/A,TRUE,"Small Bus Minutes";#N/A,#N/A,TRUE,"Medium Bus Minures";#N/A,#N/A,TRUE,"Corporate Min penetration";#N/A,#N/A,TRUE,"Line Penetration";#N/A,#N/A,TRUE,"Direct Line Penetration";#N/A,#N/A,TRUE,"Indirect Lines";#N/A,#N/A,TRUE,"Penetration% by Customer";#N/A,#N/A,TRUE,"Penetration% by Product";#N/A,#N/A,TRUE,"Minutes-Revenue by Product";#N/A,#N/A,TRUE,"Product Minute penetration";#N/A,#N/A,TRUE,"Customer Minutes Penetration"}</definedName>
    <definedName name="_Regression_Out" hidden="1">#REF!</definedName>
    <definedName name="_Regression_X" hidden="1">#REF!</definedName>
    <definedName name="_Regression_Y" hidden="1">#REF!</definedName>
    <definedName name="_sha2" hidden="1">{"GROSS",#N/A,FALSE,"401C11"}</definedName>
    <definedName name="_sha3" hidden="1">{"GROSS",#N/A,FALSE,"401C11"}</definedName>
    <definedName name="_Sort" hidden="1">#REF!</definedName>
    <definedName name="_Sort_LFD_Model" hidden="1">#REF!</definedName>
    <definedName name="_SR1" hidden="1">{#N/A,#N/A,FALSE,"P1";#N/A,#N/A,FALSE,"P2";#N/A,#N/A,FALSE,"P4";#N/A,#N/A,FALSE,"P5";#N/A,#N/A,FALSE,"P6";#N/A,#N/A,FALSE,"P7";#N/A,#N/A,FALSE,"P8";#N/A,#N/A,FALSE,"P9";#N/A,#N/A,FALSE,"P10"}</definedName>
    <definedName name="_sr12" hidden="1">{#N/A,#N/A,FALSE,"P1";#N/A,#N/A,FALSE,"P2";#N/A,#N/A,FALSE,"P4";#N/A,#N/A,FALSE,"P5";#N/A,#N/A,FALSE,"P6";#N/A,#N/A,FALSE,"P7";#N/A,#N/A,FALSE,"P8";#N/A,#N/A,FALSE,"P9";#N/A,#N/A,FALSE,"P10"}</definedName>
    <definedName name="_sr2" hidden="1">{#N/A,#N/A,FALSE,"P1";#N/A,#N/A,FALSE,"P2";#N/A,#N/A,FALSE,"P4";#N/A,#N/A,FALSE,"P5";#N/A,#N/A,FALSE,"P6";#N/A,#N/A,FALSE,"P7";#N/A,#N/A,FALSE,"P8";#N/A,#N/A,FALSE,"P9";#N/A,#N/A,FALSE,"P10"}</definedName>
    <definedName name="_Table1_In1" hidden="1">#REF!</definedName>
    <definedName name="_Table1_Out" hidden="1">#REF!</definedName>
    <definedName name="_Table2_In1" hidden="1">#REF!</definedName>
    <definedName name="_Table2_In2" hidden="1">#REF!</definedName>
    <definedName name="_Table2_Out" hidden="1">#REF!</definedName>
    <definedName name="_Ti1" hidden="1">{#N/A,#N/A,FALSE,"TMCOMP96";#N/A,#N/A,FALSE,"MAT96";#N/A,#N/A,FALSE,"FANDA96";#N/A,#N/A,FALSE,"INTRAN96";#N/A,#N/A,FALSE,"NAA9697";#N/A,#N/A,FALSE,"ECWEBB";#N/A,#N/A,FALSE,"MFT96";#N/A,#N/A,FALSE,"CTrecon"}</definedName>
    <definedName name="_Toc217116100" localSheetId="0">Contents!#REF!</definedName>
    <definedName name="_Toc328044298" localSheetId="0">Contents!#REF!</definedName>
    <definedName name="_wrn2" hidden="1">{#N/A,#N/A,FALSE,"KBA";#N/A,#N/A,FALSE,"Reserves";#N/A,#N/A,FALSE,"OCMA"}</definedName>
    <definedName name="_xlcn.WorksheetConnection_findCCGslikeminesimilar10andclustersApril2018testv5combinedAsian.xlsxTable191" localSheetId="1" hidden="1">Table19</definedName>
    <definedName name="_xlcn.WorksheetConnection_findCCGslikeminesimilar10andclustersApril2018testv5combinedAsian.xlsxTable191" hidden="1">Table19</definedName>
    <definedName name="_xlcn.WorksheetConnection_findCCGslikeminesimilar10andclustersApril2018testv5combinedAsian.xlsxTable201" localSheetId="1" hidden="1">Table20</definedName>
    <definedName name="_xlcn.WorksheetConnection_findCCGslikeminesimilar10andclustersApril2018testv5combinedAsian.xlsxTable201" hidden="1">Table20</definedName>
    <definedName name="_xlcn.WorksheetConnection_Sheet1A1J144" hidden="1">#REF!</definedName>
    <definedName name="a" hidden="1">{"CHARGE",#N/A,FALSE,"401C11"}</definedName>
    <definedName name="a_LFD_Model" hidden="1">#REF!</definedName>
    <definedName name="aa" hidden="1">{"CHARGE",#N/A,FALSE,"401C11"}</definedName>
    <definedName name="aaa" hidden="1">#REF!</definedName>
    <definedName name="aaaa" hidden="1">#REF!</definedName>
    <definedName name="aaaaaaaaaa" hidden="1">{#N/A,#N/A,FALSE,"MDC";#N/A,#N/A,FALSE,"PI"}</definedName>
    <definedName name="aaaaaaaaaaa" hidden="1">{#N/A,#N/A,FALSE,"MDC";#N/A,#N/A,FALSE,"PI"}</definedName>
    <definedName name="aaaaaaaaaaaa" hidden="1">{#N/A,#N/A,FALSE,"MDC";#N/A,#N/A,FALSE,"PI"}</definedName>
    <definedName name="AAAAAAAAAAAAA" hidden="1">#REF!</definedName>
    <definedName name="aaaaaaaaaaaaaa" hidden="1">{#N/A,#N/A,FALSE,"MDC";#N/A,#N/A,FALSE,"PI"}</definedName>
    <definedName name="adbr" hidden="1">{"CHARGE",#N/A,FALSE,"401C11"}</definedName>
    <definedName name="adsaf" hidden="1">{"CHARGE",#N/A,FALSE,"401C11"}</definedName>
    <definedName name="Annex" hidden="1">{"NET",#N/A,FALSE,"401C11"}</definedName>
    <definedName name="anscount" hidden="1">1</definedName>
    <definedName name="AS2DocOpenMode" hidden="1">"AS2DocumentEdit"</definedName>
    <definedName name="asdas" hidden="1">{#N/A,#N/A,FALSE,"TMCOMP96";#N/A,#N/A,FALSE,"MAT96";#N/A,#N/A,FALSE,"FANDA96";#N/A,#N/A,FALSE,"INTRAN96";#N/A,#N/A,FALSE,"NAA9697";#N/A,#N/A,FALSE,"ECWEBB";#N/A,#N/A,FALSE,"MFT96";#N/A,#N/A,FALSE,"CTrecon"}</definedName>
    <definedName name="ASDASFD" hidden="1">{#N/A,#N/A,FALSE,"TMCOMP96";#N/A,#N/A,FALSE,"MAT96";#N/A,#N/A,FALSE,"FANDA96";#N/A,#N/A,FALSE,"INTRAN96";#N/A,#N/A,FALSE,"NAA9697";#N/A,#N/A,FALSE,"ECWEBB";#N/A,#N/A,FALSE,"MFT96";#N/A,#N/A,FALSE,"CTrecon"}</definedName>
    <definedName name="asdasx" hidden="1">{#N/A,#N/A,FALSE,"TMCOMP96";#N/A,#N/A,FALSE,"MAT96";#N/A,#N/A,FALSE,"FANDA96";#N/A,#N/A,FALSE,"INTRAN96";#N/A,#N/A,FALSE,"NAA9697";#N/A,#N/A,FALSE,"ECWEBB";#N/A,#N/A,FALSE,"MFT96";#N/A,#N/A,FALSE,"CTrecon"}</definedName>
    <definedName name="ASDF" hidden="1">{#N/A,#N/A,FALSE,"TMCOMP96";#N/A,#N/A,FALSE,"MAT96";#N/A,#N/A,FALSE,"FANDA96";#N/A,#N/A,FALSE,"INTRAN96";#N/A,#N/A,FALSE,"NAA9697";#N/A,#N/A,FALSE,"ECWEBB";#N/A,#N/A,FALSE,"MFT96";#N/A,#N/A,FALSE,"CTrecon"}</definedName>
    <definedName name="ASDFA" hidden="1">{#N/A,#N/A,FALSE,"TMCOMP96";#N/A,#N/A,FALSE,"MAT96";#N/A,#N/A,FALSE,"FANDA96";#N/A,#N/A,FALSE,"INTRAN96";#N/A,#N/A,FALSE,"NAA9697";#N/A,#N/A,FALSE,"ECWEBB";#N/A,#N/A,FALSE,"MFT96";#N/A,#N/A,FALSE,"CTrecon"}</definedName>
    <definedName name="ASFD" hidden="1">{#N/A,#N/A,FALSE,"TMCOMP96";#N/A,#N/A,FALSE,"MAT96";#N/A,#N/A,FALSE,"FANDA96";#N/A,#N/A,FALSE,"INTRAN96";#N/A,#N/A,FALSE,"NAA9697";#N/A,#N/A,FALSE,"ECWEBB";#N/A,#N/A,FALSE,"MFT96";#N/A,#N/A,FALSE,"CTrecon"}</definedName>
    <definedName name="ATs" hidden="1">#REF!</definedName>
    <definedName name="Author" hidden="1">"Kirill Lapin"</definedName>
    <definedName name="b" hidden="1">{"CHARGE",#N/A,FALSE,"401C11"}</definedName>
    <definedName name="B_MoJ" hidden="1">#REF!</definedName>
    <definedName name="B_MoJ1" hidden="1">#REF!</definedName>
    <definedName name="B_MoJ2" hidden="1">#REF!</definedName>
    <definedName name="B_MoJ3" hidden="1">#REF!</definedName>
    <definedName name="B_MoJ4" hidden="1">#REF!</definedName>
    <definedName name="bb" hidden="1">#REF!</definedName>
    <definedName name="bbb" hidden="1">#REF!</definedName>
    <definedName name="BCNGCV" hidden="1">#REF!</definedName>
    <definedName name="BGroup" hidden="1">{#N/A,#N/A,FALSE,"Summary";#N/A,#N/A,FALSE,"Edit";#N/A,#N/A,FALSE,"MedProf";#N/A,#N/A,FALSE,"Proj Mgt";#N/A,#N/A,FALSE,"Creat Svc";#N/A,#N/A,FALSE,"Meet Svc";#N/A,#N/A,FALSE,"Non-OCC";#N/A,#N/A,FALSE,"Client Svc";#N/A,#N/A,FALSE,"Bus Dev";#N/A,#N/A,FALSE,"Indirect"}</definedName>
    <definedName name="blarg" hidden="1">{"Front Page",#N/A,FALSE,"Sheet1";"Contents",#N/A,FALSE,"Sheet1";"Labour Base &amp; Overhead Calculation",#N/A,FALSE,"Sheet1";"Analysis of Major Variances",#N/A,FALSE,"Sheet1";"Overhead Allocation Base",#N/A,FALSE,"Sheet1";"Salaries, Employee Benefits and Headcount",#N/A,FALSE,"Sheet1";"Cost of Production Calculation",#N/A,FALSE,"Sheet1";"Cost of Production &amp; Overhead Reconciliation",#N/A,FALSE,"Sheet1";"Calculation of Direct Labour Base",#N/A,FALSE,"Sheet1";"Labour Utilisation",#N/A,FALSE,"Sheet1";"Resource Rates Analysis",#N/A,FALSE,"avrate97"}</definedName>
    <definedName name="Blarg1" hidden="1">{"Front Page",#N/A,FALSE,"Sheet1";"Contents",#N/A,FALSE,"Sheet1";"Labour Base &amp; Overhead Calculation",#N/A,FALSE,"Sheet1";"Analysis of Major Variances",#N/A,FALSE,"Sheet1";"Overhead Allocation Base",#N/A,FALSE,"Sheet1";"Salaries, Employee Benefits and Headcount",#N/A,FALSE,"Sheet1";"Cost of Production Calculation",#N/A,FALSE,"Sheet1";"Cost of Production &amp; Overhead Reconciliation",#N/A,FALSE,"Sheet1";"Calculation of Direct Labour Base",#N/A,FALSE,"Sheet1";"Labour Utilisation",#N/A,FALSE,"Sheet1";"Resource Rates Analysis",#N/A,FALSE,"avrate97"}</definedName>
    <definedName name="blarg2" hidden="1">{"Front Page",#N/A,FALSE,"Sheet1";"Contents",#N/A,FALSE,"Sheet1";"Labour Base &amp; Overhead Calculation",#N/A,FALSE,"Sheet1";"Analysis of Major Variances",#N/A,FALSE,"Sheet1";"Overhead Allocation Base",#N/A,FALSE,"Sheet1";"Salaries, Employee Benefits and Headcount",#N/A,FALSE,"Sheet1";"Cost of Production Calculation",#N/A,FALSE,"Sheet1";"Cost of Production &amp; Overhead Reconciliation",#N/A,FALSE,"Sheet1";"Calculation of Direct Labour Base",#N/A,FALSE,"Sheet1";"Labour Utilisation",#N/A,FALSE,"Sheet1";"Resource Rates Analysis",#N/A,FALSE,"avrate97"}</definedName>
    <definedName name="blarg3" hidden="1">{"Front Page",#N/A,FALSE,"Sheet1";"Contents",#N/A,FALSE,"Sheet1";"Labour Base &amp; Overhead Calculation",#N/A,FALSE,"Sheet1";"Analysis of Major Variances",#N/A,FALSE,"Sheet1";"Overhead Allocation Base",#N/A,FALSE,"Sheet1";"Salaries, Employee Benefits and Headcount",#N/A,FALSE,"Sheet1";"Cost of Production Calculation",#N/A,FALSE,"Sheet1";"Cost of Production &amp; Overhead Reconciliation",#N/A,FALSE,"Sheet1";"Calculation of Direct Labour Base",#N/A,FALSE,"Sheet1";"Labour Utilisation",#N/A,FALSE,"Sheet1";"Resource Rates Analysis",#N/A,FALSE,"avrate97"}</definedName>
    <definedName name="Blargia" hidden="1">{"Front Page",#N/A,FALSE,"Sheet1";"Contents",#N/A,FALSE,"Sheet1";"Labour Base &amp; Overhead Calculation",#N/A,FALSE,"Sheet1";"Analysis of Major Variances",#N/A,FALSE,"Sheet1";"Overhead Allocation Base",#N/A,FALSE,"Sheet1";"Salaries, Employee Benefits and Headcount",#N/A,FALSE,"Sheet1";"Cost of Production Calculation",#N/A,FALSE,"Sheet1";"Cost of Production &amp; Overhead Reconciliation",#N/A,FALSE,"Sheet1";"Calculation of Direct Labour Base",#N/A,FALSE,"Sheet1";"Labour Utilisation",#N/A,FALSE,"Sheet1";"Resource Rates Analysis",#N/A,FALSE,"avrate97"}</definedName>
    <definedName name="BLPH1" hidden="1">#REF!</definedName>
    <definedName name="BLPH2" hidden="1">#REF!</definedName>
    <definedName name="BLPH3" hidden="1">#REF!</definedName>
    <definedName name="BLPH4" hidden="1">#REF!</definedName>
    <definedName name="BLPH5" hidden="1">#REF!</definedName>
    <definedName name="BMGHIndex" hidden="1">"O"</definedName>
    <definedName name="bnn" hidden="1">{#N/A,#N/A,FALSE,"INPUTS";#N/A,#N/A,FALSE,"PROFORMA BSHEET";#N/A,#N/A,FALSE,"COMBINED";#N/A,#N/A,FALSE,"ACQUIROR";#N/A,#N/A,FALSE,"TARGET 1";#N/A,#N/A,FALSE,"TARGET 2";#N/A,#N/A,FALSE,"HIGH YIELD";#N/A,#N/A,FALSE,"OVERFUND"}</definedName>
    <definedName name="BookName" hidden="1">#REF!</definedName>
    <definedName name="BVM" hidden="1">#REF!</definedName>
    <definedName name="CCG" hidden="1">#REF!</definedName>
    <definedName name="cfef" hidden="1">{#N/A,#N/A,FALSE,"Admin";#N/A,#N/A,FALSE,"Other"}</definedName>
    <definedName name="change1" hidden="1">{"CHARGE",#N/A,FALSE,"401C11"}</definedName>
    <definedName name="charge" hidden="1">{"CHARGE",#N/A,FALSE,"401C11"}</definedName>
    <definedName name="cnvzvcn" hidden="1">#REF!</definedName>
    <definedName name="CodeAllocationTable" hidden="1">#REF!</definedName>
    <definedName name="CurrentMonth" hidden="1">#REF!</definedName>
    <definedName name="cv" hidden="1">#REF!</definedName>
    <definedName name="cvxbzv" hidden="1">#REF!</definedName>
    <definedName name="d" hidden="1">#REF!</definedName>
    <definedName name="dd" hidden="1">#REF!</definedName>
    <definedName name="ddas" hidden="1">#REF!</definedName>
    <definedName name="ddd" hidden="1">#REF!</definedName>
    <definedName name="dddd" hidden="1">{#N/A,#N/A,FALSE,"CGBR95C"}</definedName>
    <definedName name="ddddddd" hidden="1">{#N/A,#N/A,FALSE,"CGBR95C"}</definedName>
    <definedName name="dddddddddddd" hidden="1">{#N/A,#N/A,FALSE,"CGBR95C"}</definedName>
    <definedName name="ddr" hidden="1">#REF!</definedName>
    <definedName name="delete" hidden="1">{"IGRONIC2",#N/A,FALSE,"IG fixed RONIC";"IGRONIC1",#N/A,FALSE,"IG fixed RONIC"}</definedName>
    <definedName name="delete2" hidden="1">{"IGRONIC2",#N/A,FALSE,"IG fixed RONIC";"IGRONIC1",#N/A,FALSE,"IG fixed RONIC"}</definedName>
    <definedName name="df" hidden="1">{"'Trust by name'!$A$6:$E$350","'Trust by name'!$A$1:$D$348"}</definedName>
    <definedName name="dfg" hidden="1">{#N/A,#N/A,FALSE,"TMCOMP96";#N/A,#N/A,FALSE,"MAT96";#N/A,#N/A,FALSE,"FANDA96";#N/A,#N/A,FALSE,"INTRAN96";#N/A,#N/A,FALSE,"NAA9697";#N/A,#N/A,FALSE,"ECWEBB";#N/A,#N/A,FALSE,"MFT96";#N/A,#N/A,FALSE,"CTrecon"}</definedName>
    <definedName name="dfgae" hidden="1">{#N/A,#N/A,FALSE,"TMCOMP96";#N/A,#N/A,FALSE,"MAT96";#N/A,#N/A,FALSE,"FANDA96";#N/A,#N/A,FALSE,"INTRAN96";#N/A,#N/A,FALSE,"NAA9697";#N/A,#N/A,FALSE,"ECWEBB";#N/A,#N/A,FALSE,"MFT96";#N/A,#N/A,FALSE,"CTrecon"}</definedName>
    <definedName name="dfgdfg" hidden="1">{#N/A,#N/A,FALSE,"CGBR95C"}</definedName>
    <definedName name="dfgujh" hidden="1">#REF!</definedName>
    <definedName name="dfrgfdgs" hidden="1">{#N/A,#N/A,FALSE,"TMCOMP96";#N/A,#N/A,FALSE,"MAT96";#N/A,#N/A,FALSE,"FANDA96";#N/A,#N/A,FALSE,"INTRAN96";#N/A,#N/A,FALSE,"NAA9697";#N/A,#N/A,FALSE,"ECWEBB";#N/A,#N/A,FALSE,"MFT96";#N/A,#N/A,FALSE,"CTrecon"}</definedName>
    <definedName name="dgsgf" hidden="1">{#N/A,#N/A,FALSE,"TMCOMP96";#N/A,#N/A,FALSE,"MAT96";#N/A,#N/A,FALSE,"FANDA96";#N/A,#N/A,FALSE,"INTRAN96";#N/A,#N/A,FALSE,"NAA9697";#N/A,#N/A,FALSE,"ECWEBB";#N/A,#N/A,FALSE,"MFT96";#N/A,#N/A,FALSE,"CTrecon"}</definedName>
    <definedName name="dgsgf2" hidden="1">{#N/A,#N/A,FALSE,"TMCOMP96";#N/A,#N/A,FALSE,"MAT96";#N/A,#N/A,FALSE,"FANDA96";#N/A,#N/A,FALSE,"INTRAN96";#N/A,#N/A,FALSE,"NAA9697";#N/A,#N/A,FALSE,"ECWEBB";#N/A,#N/A,FALSE,"MFT96";#N/A,#N/A,FALSE,"CTrecon"}</definedName>
    <definedName name="dhdhd" hidden="1">#REF!</definedName>
    <definedName name="Distribution" hidden="1">#REF!</definedName>
    <definedName name="DLOV_DesktopBudgetsEntryPageDef_PeriodName_LedgerId_NA" hidden="1">#REF!</definedName>
    <definedName name="DME_LocalFile" hidden="1">"True"</definedName>
    <definedName name="dog" hidden="1">{"NET",#N/A,FALSE,"401C11"}</definedName>
    <definedName name="ds" hidden="1">#REF!</definedName>
    <definedName name="dsfgdfg" hidden="1">{#N/A,#N/A,FALSE,"TMCOMP96";#N/A,#N/A,FALSE,"MAT96";#N/A,#N/A,FALSE,"FANDA96";#N/A,#N/A,FALSE,"INTRAN96";#N/A,#N/A,FALSE,"NAA9697";#N/A,#N/A,FALSE,"ECWEBB";#N/A,#N/A,FALSE,"MFT96";#N/A,#N/A,FALSE,"CTrecon"}</definedName>
    <definedName name="dsfgdsfgfdsg" hidden="1">{#N/A,#N/A,FALSE,"TMCOMP96";#N/A,#N/A,FALSE,"MAT96";#N/A,#N/A,FALSE,"FANDA96";#N/A,#N/A,FALSE,"INTRAN96";#N/A,#N/A,FALSE,"NAA9697";#N/A,#N/A,FALSE,"ECWEBB";#N/A,#N/A,FALSE,"MFT96";#N/A,#N/A,FALSE,"CTrecon"}</definedName>
    <definedName name="dsfgdsg" hidden="1">{#N/A,#N/A,FALSE,"TMCOMP96";#N/A,#N/A,FALSE,"MAT96";#N/A,#N/A,FALSE,"FANDA96";#N/A,#N/A,FALSE,"INTRAN96";#N/A,#N/A,FALSE,"NAA9697";#N/A,#N/A,FALSE,"ECWEBB";#N/A,#N/A,FALSE,"MFT96";#N/A,#N/A,FALSE,"CTrecon"}</definedName>
    <definedName name="edff" hidden="1">#REF!</definedName>
    <definedName name="EFO" hidden="1">#REF!</definedName>
    <definedName name="eh" hidden="1">{"'Trust by name'!$A$6:$E$350","'Trust by name'!$A$1:$D$348"}</definedName>
    <definedName name="ejuy" hidden="1">#REF!</definedName>
    <definedName name="EmpOtherAdmin" hidden="1">SUMIF(#REF!,CONCATENATE(#REF!,"_",#REF!,"_",#REF!),#REF!)</definedName>
    <definedName name="EmpOtherProg" hidden="1">SUMIF(#REF!,CONCATENATE(#REF!,"_",#REF!,"_",#REF!),#REF!)</definedName>
    <definedName name="EmpPermAdmin" comment="Feeds to HMT " hidden="1">SUMIF(#REF!,CONCATENATE(#REF!,"_Perm_",#REF!),#REF!)</definedName>
    <definedName name="EmpPermProg" hidden="1">SUMIF(#REF!,CONCATENATE(#REF!,"_",#REF!,"_",#REF!),#REF!)</definedName>
    <definedName name="eqyerw" hidden="1">#REF!</definedName>
    <definedName name="EV__LASTREFTIME__" hidden="1">40339.4799074074</definedName>
    <definedName name="ewgw" hidden="1">{#N/A,#N/A,FALSE,"Admin";#N/A,#N/A,FALSE,"Other"}</definedName>
    <definedName name="Expired" hidden="1">FALSE</definedName>
    <definedName name="ExtendedTerm1LabelIn" hidden="1">#REF!</definedName>
    <definedName name="ExtraProfiles" hidden="1">#REF!</definedName>
    <definedName name="ExtraProfiless" hidden="1">#REF!</definedName>
    <definedName name="FDDD" hidden="1">{#N/A,#N/A,FALSE,"TMCOMP96";#N/A,#N/A,FALSE,"MAT96";#N/A,#N/A,FALSE,"FANDA96";#N/A,#N/A,FALSE,"INTRAN96";#N/A,#N/A,FALSE,"NAA9697";#N/A,#N/A,FALSE,"ECWEBB";#N/A,#N/A,FALSE,"MFT96";#N/A,#N/A,FALSE,"CTrecon"}</definedName>
    <definedName name="fdgfgfd" hidden="1">{#N/A,#N/A,FALSE,"TMCOMP96";#N/A,#N/A,FALSE,"MAT96";#N/A,#N/A,FALSE,"FANDA96";#N/A,#N/A,FALSE,"INTRAN96";#N/A,#N/A,FALSE,"NAA9697";#N/A,#N/A,FALSE,"ECWEBB";#N/A,#N/A,FALSE,"MFT96";#N/A,#N/A,FALSE,"CTrecon"}</definedName>
    <definedName name="fdsgfdg" hidden="1">#REF!</definedName>
    <definedName name="fffffffff" hidden="1">{#N/A,#N/A,FALSE,"CGBR95C"}</definedName>
    <definedName name="fg" hidden="1">{#N/A,#N/A,FALSE,"TMCOMP96";#N/A,#N/A,FALSE,"MAT96";#N/A,#N/A,FALSE,"FANDA96";#N/A,#N/A,FALSE,"INTRAN96";#N/A,#N/A,FALSE,"NAA9697";#N/A,#N/A,FALSE,"ECWEBB";#N/A,#N/A,FALSE,"MFT96";#N/A,#N/A,FALSE,"CTrecon"}</definedName>
    <definedName name="fgdd" hidden="1">{#N/A,#N/A,FALSE,"TMCOMP96";#N/A,#N/A,FALSE,"MAT96";#N/A,#N/A,FALSE,"FANDA96";#N/A,#N/A,FALSE,"INTRAN96";#N/A,#N/A,FALSE,"NAA9697";#N/A,#N/A,FALSE,"ECWEBB";#N/A,#N/A,FALSE,"MFT96";#N/A,#N/A,FALSE,"CTrecon"}</definedName>
    <definedName name="fgfd" hidden="1">{#N/A,#N/A,FALSE,"TMCOMP96";#N/A,#N/A,FALSE,"MAT96";#N/A,#N/A,FALSE,"FANDA96";#N/A,#N/A,FALSE,"INTRAN96";#N/A,#N/A,FALSE,"NAA9697";#N/A,#N/A,FALSE,"ECWEBB";#N/A,#N/A,FALSE,"MFT96";#N/A,#N/A,FALSE,"CTrecon"}</definedName>
    <definedName name="fgg" hidden="1">{#N/A,#N/A,FALSE,"TMCOMP96";#N/A,#N/A,FALSE,"MAT96";#N/A,#N/A,FALSE,"FANDA96";#N/A,#N/A,FALSE,"INTRAN96";#N/A,#N/A,FALSE,"NAA9697";#N/A,#N/A,FALSE,"ECWEBB";#N/A,#N/A,FALSE,"MFT96";#N/A,#N/A,FALSE,"CTrecon"}</definedName>
    <definedName name="fghfgh" hidden="1">{#N/A,#N/A,FALSE,"TMCOMP96";#N/A,#N/A,FALSE,"MAT96";#N/A,#N/A,FALSE,"FANDA96";#N/A,#N/A,FALSE,"INTRAN96";#N/A,#N/A,FALSE,"NAA9697";#N/A,#N/A,FALSE,"ECWEBB";#N/A,#N/A,FALSE,"MFT96";#N/A,#N/A,FALSE,"CTrecon"}</definedName>
    <definedName name="fhg" hidden="1">#REF!</definedName>
    <definedName name="fifif" hidden="1">#REF!</definedName>
    <definedName name="FJDA" hidden="1">{"IGRONIC2",#N/A,FALSE,"IG fixed RONIC";"IGRONIC1",#N/A,FALSE,"IG fixed RONIC"}</definedName>
    <definedName name="fkjhg" hidden="1">#REF!</definedName>
    <definedName name="fofo" hidden="1">#REF!</definedName>
    <definedName name="FromDateMth" hidden="1">#REF!</definedName>
    <definedName name="ftkf" hidden="1">{"GROSS",#N/A,FALSE,"401C11"}</definedName>
    <definedName name="fuckoff" hidden="1">#REF!</definedName>
    <definedName name="FWEg" hidden="1">{#N/A,#N/A,FALSE,"Summary";#N/A,#N/A,FALSE,"Edit";#N/A,#N/A,FALSE,"MedProf";#N/A,#N/A,FALSE,"Proj Mgt";#N/A,#N/A,FALSE,"Creat Svc";#N/A,#N/A,FALSE,"Meet Svc";#N/A,#N/A,FALSE,"Non-OCC";#N/A,#N/A,FALSE,"Client Svc";#N/A,#N/A,FALSE,"Bus Dev";#N/A,#N/A,FALSE,"Indirect"}</definedName>
    <definedName name="fyu" hidden="1">#REF!</definedName>
    <definedName name="gaga" hidden="1">#REF!</definedName>
    <definedName name="gcjhfg" hidden="1">#REF!</definedName>
    <definedName name="geww" hidden="1">{#N/A,#N/A,FALSE,"Summary";#N/A,#N/A,FALSE,"Edit";#N/A,#N/A,FALSE,"MedProf";#N/A,#N/A,FALSE,"Proj Mgt";#N/A,#N/A,FALSE,"Creat Svc";#N/A,#N/A,FALSE,"Meet Svc";#N/A,#N/A,FALSE,"Non-OCC";#N/A,#N/A,FALSE,"Client Svc";#N/A,#N/A,FALSE,"Bus Dev";#N/A,#N/A,FALSE,"Indirect"}</definedName>
    <definedName name="gfff" hidden="1">{"CHARGE",#N/A,FALSE,"401C11"}</definedName>
    <definedName name="GG" hidden="1">#REF!</definedName>
    <definedName name="gh" hidden="1">{"'Trust by name'!$A$6:$E$350","'Trust by name'!$A$1:$D$348"}</definedName>
    <definedName name="ghdk" hidden="1">#REF!</definedName>
    <definedName name="ghejy" hidden="1">#REF!</definedName>
    <definedName name="ghj" hidden="1">{#N/A,#N/A,FALSE,"TMCOMP96";#N/A,#N/A,FALSE,"MAT96";#N/A,#N/A,FALSE,"FANDA96";#N/A,#N/A,FALSE,"INTRAN96";#N/A,#N/A,FALSE,"NAA9697";#N/A,#N/A,FALSE,"ECWEBB";#N/A,#N/A,FALSE,"MFT96";#N/A,#N/A,FALSE,"CTrecon"}</definedName>
    <definedName name="ghk" hidden="1">#REF!</definedName>
    <definedName name="graph" hidden="1">#REF!</definedName>
    <definedName name="Graph2" hidden="1">#REF!</definedName>
    <definedName name="Graph3" hidden="1">#REF!</definedName>
    <definedName name="Graph4" hidden="1">#REF!</definedName>
    <definedName name="Graph5" hidden="1">#REF!</definedName>
    <definedName name="Graph6" hidden="1">#REF!</definedName>
    <definedName name="Graph7" hidden="1">#REF!</definedName>
    <definedName name="Graph8" hidden="1">#REF!</definedName>
    <definedName name="gross" hidden="1">{"GROSS",#N/A,FALSE,"401C11"}</definedName>
    <definedName name="gross1" hidden="1">{"GROSS",#N/A,FALSE,"401C11"}</definedName>
    <definedName name="GrowthYesNo" hidden="1">#REF!</definedName>
    <definedName name="gsg" hidden="1">#REF!</definedName>
    <definedName name="GSJHFG" hidden="1">#REF!</definedName>
    <definedName name="H" hidden="1">#REF!</definedName>
    <definedName name="ha" hidden="1">{"Reader",#N/A,FALSE,"Summary";"Reader",#N/A,FALSE,"Buildup";"Reader",#N/A,FALSE,"Financials";"Reader",#N/A,FALSE,"Debt &amp; Other"}</definedName>
    <definedName name="hasdfjklhklj" hidden="1">{"NET",#N/A,FALSE,"401C11"}</definedName>
    <definedName name="Header1" hidden="1">IF(COUNTA(#REF!)=0,0,INDEX(#REF!,MATCH(ROW(#REF!),#REF!,TRUE)))+1</definedName>
    <definedName name="Header2" hidden="1">#REF!-1 &amp; "." &amp; MAX(1,COUNTA(INDEX(#REF!,MATCH(#REF!-1,#REF!,FALSE)):#REF!))</definedName>
    <definedName name="help" hidden="1">{"CHARGE",#N/A,FALSE,"401C11"}</definedName>
    <definedName name="hf" hidden="1">#REF!</definedName>
    <definedName name="hghghhj" hidden="1">{"CHARGE",#N/A,FALSE,"401C11"}</definedName>
    <definedName name="hgjk" hidden="1">#REF!</definedName>
    <definedName name="hh" hidden="1">#REF!</definedName>
    <definedName name="hhhhhhh" hidden="1">{#N/A,#N/A,FALSE,"CGBR95C"}</definedName>
    <definedName name="HK" hidden="1">{"Reader",#N/A,FALSE,"Summary";"Reader",#N/A,FALSE,"Buildup";"Reader",#N/A,FALSE,"Financials";"Reader",#N/A,FALSE,"Debt &amp; Other"}</definedName>
    <definedName name="hka" hidden="1">{"Reader",#N/A,FALSE,"Summary";"Reader",#N/A,FALSE,"Buildup";"Reader",#N/A,FALSE,"Financials";"Reader",#N/A,FALSE,"Debt &amp; Other"}</definedName>
    <definedName name="hp" hidden="1">{"Reader",#N/A,FALSE,"Summary";"Reader",#N/A,FALSE,"Buildup";"Reader",#N/A,FALSE,"Financials";"Reader",#N/A,FALSE,"Debt &amp; Other"}</definedName>
    <definedName name="htdj" hidden="1">#REF!</definedName>
    <definedName name="HTML_CodePage" hidden="1">1252</definedName>
    <definedName name="HTML_Control" hidden="1">{"'Trust by name'!$A$6:$E$350","'Trust by name'!$A$1:$D$348"}</definedName>
    <definedName name="HTML_Control2" hidden="1">{"'Trust by name'!$A$6:$E$350","'Trust by name'!$A$1:$D$348"}</definedName>
    <definedName name="HTML_Description" hidden="1">""</definedName>
    <definedName name="HTML_Email" hidden="1">""</definedName>
    <definedName name="HTML_Header" hidden="1">"Trust by name"</definedName>
    <definedName name="HTML_LastUpdate" hidden="1">"22/03/2001"</definedName>
    <definedName name="HTML_LineAfter" hidden="1">FALSE</definedName>
    <definedName name="HTML_LineBefore" hidden="1">FALSE</definedName>
    <definedName name="HTML_Name" hidden="1">"OISIII"</definedName>
    <definedName name="HTML_OBDlg2" hidden="1">TRUE</definedName>
    <definedName name="HTML_OBDlg4" hidden="1">TRUE</definedName>
    <definedName name="HTML_OS" hidden="1">0</definedName>
    <definedName name="HTML_PathFile" hidden="1">"G:\ACTIVITY\HELP\DTPANIC\2001-02\MyHTML.htm"</definedName>
    <definedName name="HTML_Title" hidden="1">"Section 1"</definedName>
    <definedName name="hyu" hidden="1">#REF!</definedName>
    <definedName name="ii" hidden="1">#REF!</definedName>
    <definedName name="imf" hidden="1">#REF!</definedName>
    <definedName name="InitialTermLabelIn" hidden="1">#REF!</definedName>
    <definedName name="iooo" hidden="1">#REF!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MT_OUT" hidden="1">"c2145"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PRICE_TARGET" hidden="1">"c82"</definedName>
    <definedName name="IQ_AVG_SHAREOUTSTANDING" hidden="1">"c83"</definedName>
    <definedName name="IQ_AVG_TEV" hidden="1">"c84"</definedName>
    <definedName name="IQ_AVG_VOLUME" hidden="1">"c1346"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UILDINGS" hidden="1">"c99"</definedName>
    <definedName name="IQ_BUSINESS_DESCRIPTION" hidden="1">"c322"</definedName>
    <definedName name="IQ_BV_OVER_SHARES" hidden="1">"c1349"</definedName>
    <definedName name="IQ_BV_SHARE" hidden="1">"c100"</definedName>
    <definedName name="IQ_CAL_Q" hidden="1">"c101"</definedName>
    <definedName name="IQ_CAL_Y" hidden="1">"c102"</definedName>
    <definedName name="IQ_CALL_FEATURE" hidden="1">"c2197"</definedName>
    <definedName name="IQ_CALLABLE" hidden="1">"c2196"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IZED_INTEREST" hidden="1">"c2076"</definedName>
    <definedName name="IQ_CASH" hidden="1">"c1458"</definedName>
    <definedName name="IQ_CASH_ACQUIRE_CF" hidden="1">"c1630"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H" hidden="1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WORKING_CAPITAL" hidden="1">"c1909"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ASSA_OUTSTANDING_BS_DATE" hidden="1">"c1971"</definedName>
    <definedName name="IQ_CLASSA_OUTSTANDING_FILING_DATE" hidden="1">"c1973"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_DATE" hidden="1">"c2191"</definedName>
    <definedName name="IQ_CONV_PREMIUM" hidden="1">"c2195"</definedName>
    <definedName name="IQ_CONV_PRICE" hidden="1">"c2193"</definedName>
    <definedName name="IQ_CONV_RATE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XITY" hidden="1">"c2182"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ILY" hidden="1">500000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OTHER_COST" hidden="1">"c284"</definedName>
    <definedName name="IQ_DEF_BENEFIT_ROA" hidden="1">"c285"</definedName>
    <definedName name="IQ_DEF_BENEFIT_SERVICE_COST" hidden="1">"c286"</definedName>
    <definedName name="IQ_DEF_BENEFIT_TOTAL_COST" hidden="1">"c287"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V_PAYMENT_DATE" hidden="1">"c2106"</definedName>
    <definedName name="IQ_DIV_RECORD_DATE" hidden="1">"c2105"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DURATION" hidden="1">"c2181"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INT" hidden="1">"c360"</definedName>
    <definedName name="IQ_EBIT_MARGIN" hidden="1">"c359"</definedName>
    <definedName name="IQ_EBIT_OVER_IE" hidden="1">"c1369"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CAPEX_INT" hidden="1">"c368"</definedName>
    <definedName name="IQ_EBITDA_CAPEX_OVER_TOTAL_IE" hidden="1">"c1370"</definedName>
    <definedName name="IQ_EBITDA_EST" hidden="1">"c369"</definedName>
    <definedName name="IQ_EBITDA_HIGH_EST" hidden="1">"c370"</definedName>
    <definedName name="IQ_EBITDA_INT" hidden="1">"c373"</definedName>
    <definedName name="IQ_EBITDA_LOW_EST" hidden="1">"c371"</definedName>
    <definedName name="IQ_EBITDA_MARGIN" hidden="1">"c372"</definedName>
    <definedName name="IQ_EBITDA_NUM_EST" hidden="1">"c374"</definedName>
    <definedName name="IQ_EBITDA_OVER_TOTAL_IE" hidden="1">"c1371"</definedName>
    <definedName name="IQ_EBITDA_STDDEV_EST" hidden="1">"c375"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EST" hidden="1">"c399"</definedName>
    <definedName name="IQ_EPS_HIGH_EST" hidden="1">"c400"</definedName>
    <definedName name="IQ_EPS_LOW_EST" hidden="1">"c401"</definedName>
    <definedName name="IQ_EPS_NORM" hidden="1">"c1902"</definedName>
    <definedName name="IQ_EPS_NUM_EST" hidden="1">"c402"</definedName>
    <definedName name="IQ_EPS_STDDEV_EST" hidden="1">"c403"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EPS" hidden="1">"c1648"</definedName>
    <definedName name="IQ_EST_DATE" hidden="1">"c1634"</definedName>
    <definedName name="IQ_EST_EPS_GROWTH_1YR" hidden="1">"c1636"</definedName>
    <definedName name="IQ_EST_EPS_GROWTH_2YR" hidden="1">"c1637"</definedName>
    <definedName name="IQ_EST_EPS_GROWTH_Q_1YR" hidden="1">"c1641"</definedName>
    <definedName name="IQ_EST_EPS_SURPRISE" hidden="1">"c1635"</definedName>
    <definedName name="IQ_EST_REV_GROWTH_1YR" hidden="1">"c1638"</definedName>
    <definedName name="IQ_EST_REV_GROWTH_2YR" hidden="1">"c1639"</definedName>
    <definedName name="IQ_EST_REV_GROWTH_Q_1YR" hidden="1">"c1640"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FO" hidden="1">"c1574"</definedName>
    <definedName name="IQ_FFO_EST" hidden="1">"c418"</definedName>
    <definedName name="IQ_FFO_HIGH_EST" hidden="1">"c419"</definedName>
    <definedName name="IQ_FFO_LOW_EST" hidden="1">"c420"</definedName>
    <definedName name="IQ_FFO_NUM_EST" hidden="1">"c421"</definedName>
    <definedName name="IQ_FFO_STDDEV_EST" hidden="1">"c422"</definedName>
    <definedName name="IQ_FH" hidden="1">100000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REV" hidden="1">"c437"</definedName>
    <definedName name="IQ_FINANCING_CASH" hidden="1">"c1405"</definedName>
    <definedName name="IQ_FINANCING_CASH_SUPPL" hidden="1">"c1406"</definedName>
    <definedName name="IQ_FINISHED_INV" hidden="1">"c438"</definedName>
    <definedName name="IQ_FIRST_INT_DATE" hidden="1">"c2186"</definedName>
    <definedName name="IQ_FIRST_YEAR_LIFE" hidden="1">"c439"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_EXP" hidden="1">"c2241"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DIVID" hidden="1">"c1446"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ROFIT" hidden="1">"c1378"</definedName>
    <definedName name="IQ_GROSS_SPRD" hidden="1">"c2155"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S_ANNUITY_LIAB" hidden="1">"c563"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R" hidden="1">"c2143"</definedName>
    <definedName name="IQ_ISSUER_PARENT" hidden="1">"c2144"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ICENSED_POPS" hidden="1">"c2123"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LTMMONTH" hidden="1">120000</definedName>
    <definedName name="IQ_MACHINERY" hidden="1">"c711"</definedName>
    <definedName name="IQ_MAINT_REPAIR" hidden="1">"c2087"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M_ACCOUNT" hidden="1">"c743"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MTD" hidden="1">800000</definedName>
    <definedName name="IQ_NAMES_REVISION_DATE_" hidden="1">40299.6389814815</definedName>
    <definedName name="IQ_NET_CHANGE" hidden="1">"c749"</definedName>
    <definedName name="IQ_NET_DEBT" hidden="1">"c1584"</definedName>
    <definedName name="IQ_NET_DEBT_EBITDA" hidden="1">"c750"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SFAS" hidden="1">"c795"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CLOSE_BALANCE_GAS" hidden="1">"c2049"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OIL" hidden="1">"c2035"</definedName>
    <definedName name="IQ_OG_PURCHASES_GAS" hidden="1">"c2045"</definedName>
    <definedName name="IQ_OG_PURCHASES_OIL" hidden="1">"c2033"</definedName>
    <definedName name="IQ_OG_REVISIONS_GAS" hidden="1">"c2042"</definedName>
    <definedName name="IQ_OG_REVISIONS_OIL" hidden="1">"c2030"</definedName>
    <definedName name="IQ_OG_SALES_IN_PLACE_GAS" hidden="1">"c2046"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ON" hidden="1">"c2059"</definedName>
    <definedName name="IQ_OG_UNDEVELOPED_RESERVES_GAS" hidden="1">"c2051"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"c1448"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ISSUED" hidden="1">"c857"</definedName>
    <definedName name="IQ_ORDER_BACKLOG" hidden="1">"c2090"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UTSTANDING_BS_DATE" hidden="1">"c2128"</definedName>
    <definedName name="IQ_OUTSTANDING_FILING_DATE" hidden="1">"c2127"</definedName>
    <definedName name="IQ_OWNERSHIP" hidden="1">"c2160"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NORMALIZED" hidden="1">"c2207"</definedName>
    <definedName name="IQ_PE_RATIO" hidden="1">"c1610"</definedName>
    <definedName name="IQ_PENSION" hidden="1">"c1031"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MT_FREQ" hidden="1">"c2236"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ICE_OVER_BVPS" hidden="1">"c1412"</definedName>
    <definedName name="IQ_PRICE_OVER_LTM_EPS" hidden="1">"c1413"</definedName>
    <definedName name="IQ_PRICEDATE" hidden="1">"c1069"</definedName>
    <definedName name="IQ_PRICING_DATE" hidden="1">"c1613"</definedName>
    <definedName name="IQ_PRIMARY_INDUSTRY" hidden="1">"c1070"</definedName>
    <definedName name="IQ_PRINCIPAL_AMT" hidden="1">"c2157"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QTD" hidden="1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VG_STORE_SIZE_GROSS" hidden="1">"c2066"</definedName>
    <definedName name="IQ_RETAIL_AVG_STORE_SIZE_NET" hidden="1">"c2067"</definedName>
    <definedName name="IQ_RETAIL_CLOSED_STORES" hidden="1">"c2063"</definedName>
    <definedName name="IQ_RETAIL_OPENED_STORES" hidden="1">"c2062"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Q_FOOTAGE" hidden="1">"c2064"</definedName>
    <definedName name="IQ_RETAIL_STORE_SELLING_AREA" hidden="1">"c2065"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UTI" hidden="1">"c1125"</definedName>
    <definedName name="IQ_REVENUE" hidden="1">"c1422"</definedName>
    <definedName name="IQ_REVENUE_EST" hidden="1">"c1126"</definedName>
    <definedName name="IQ_REVENUE_HIGH_EST" hidden="1">"c1127"</definedName>
    <definedName name="IQ_REVENUE_LOW_EST" hidden="1">"c1128"</definedName>
    <definedName name="IQ_REVENUE_NUM_EST" hidden="1">"c1129"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VING_DEP" hidden="1">"c1150"</definedName>
    <definedName name="IQ_SECUR_RECEIV" hidden="1">"c1151"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" hidden="1">"c2171"</definedName>
    <definedName name="IQ_SP_DATE" hidden="1">"c2172"</definedName>
    <definedName name="IQ_SP_REASON" hidden="1">"c2174"</definedName>
    <definedName name="IQ_SP_STATUS" hidden="1">"c2173"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CF" hidden="1">"c1203"</definedName>
    <definedName name="IQ_STRIKE_PRICE_ISSUED" hidden="1">"c1645"</definedName>
    <definedName name="IQ_STRIKE_PRICE_OS" hidden="1">"c1646"</definedName>
    <definedName name="IQ_STW" hidden="1">"c2166"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UFCF" hidden="1">"c2208"</definedName>
    <definedName name="IQ_TIER_ONE_RATIO" hidden="1">"c1229"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QUITY" hidden="1">"c1250"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EXP" hidden="1">"c1291"</definedName>
    <definedName name="IQ_TOTAL_PENSION_OBLIGATION" hidden="1">"c1292"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S" hidden="1">"c2119"</definedName>
    <definedName name="IQ_TOTAL_UNUSUAL" hidden="1">"c1508"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USUAL_EXP" hidden="1">"c1456"</definedName>
    <definedName name="IQ_US_GAAP" hidden="1">"c1331"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EEK" hidden="1">50000</definedName>
    <definedName name="IQ_WEIGHTED_AVG_PRICE" hidden="1">"c1334"</definedName>
    <definedName name="IQ_WIP_INV" hidden="1">"c1335"</definedName>
    <definedName name="IQ_WORKMEN_WRITTEN" hidden="1">"c1336"</definedName>
    <definedName name="IQ_XDIV_DATE" hidden="1">"c2104"</definedName>
    <definedName name="IQ_YEARHIGH" hidden="1">"c1337"</definedName>
    <definedName name="IQ_YEARLOW" hidden="1">"c1338"</definedName>
    <definedName name="IQ_YTD" hidden="1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USFVSMigrationMilestoneIDIn" hidden="1">#REF!</definedName>
    <definedName name="IUSMigrationPeriodIDIn" hidden="1">#REF!</definedName>
    <definedName name="IUSTransitionMilestoneIDIn" hidden="1">#REF!</definedName>
    <definedName name="JFDA" hidden="1">{"IGRONIC2",#N/A,FALSE,"IG fixed RONIC";"IGRONIC1",#N/A,FALSE,"IG fixed RONIC"}</definedName>
    <definedName name="JFDKA" hidden="1">{"IGRONIC2",#N/A,FALSE,"IG fixed RONIC";"IGRONIC1",#N/A,FALSE,"IG fixed RONIC"}</definedName>
    <definedName name="JFELL" hidden="1">#REF!</definedName>
    <definedName name="jghkgh" hidden="1">#REF!</definedName>
    <definedName name="jh" hidden="1">{#N/A,#N/A,FALSE,"TMCOMP96";#N/A,#N/A,FALSE,"MAT96";#N/A,#N/A,FALSE,"FANDA96";#N/A,#N/A,FALSE,"INTRAN96";#N/A,#N/A,FALSE,"NAA9697";#N/A,#N/A,FALSE,"ECWEBB";#N/A,#N/A,FALSE,"MFT96";#N/A,#N/A,FALSE,"CTrecon"}</definedName>
    <definedName name="jhkgh" hidden="1">{#N/A,#N/A,FALSE,"TMCOMP96";#N/A,#N/A,FALSE,"MAT96";#N/A,#N/A,FALSE,"FANDA96";#N/A,#N/A,FALSE,"INTRAN96";#N/A,#N/A,FALSE,"NAA9697";#N/A,#N/A,FALSE,"ECWEBB";#N/A,#N/A,FALSE,"MFT96";#N/A,#N/A,FALSE,"CTrecon"}</definedName>
    <definedName name="jhkgh2" hidden="1">{#N/A,#N/A,FALSE,"TMCOMP96";#N/A,#N/A,FALSE,"MAT96";#N/A,#N/A,FALSE,"FANDA96";#N/A,#N/A,FALSE,"INTRAN96";#N/A,#N/A,FALSE,"NAA9697";#N/A,#N/A,FALSE,"ECWEBB";#N/A,#N/A,FALSE,"MFT96";#N/A,#N/A,FALSE,"CTrecon"}</definedName>
    <definedName name="jhkgi" hidden="1">{#N/A,#N/A,FALSE,"TMCOMP96";#N/A,#N/A,FALSE,"MAT96";#N/A,#N/A,FALSE,"FANDA96";#N/A,#N/A,FALSE,"INTRAN96";#N/A,#N/A,FALSE,"NAA9697";#N/A,#N/A,FALSE,"ECWEBB";#N/A,#N/A,FALSE,"MFT96";#N/A,#N/A,FALSE,"CTrecon"}</definedName>
    <definedName name="jhrg" hidden="1">#REF!</definedName>
    <definedName name="jik" hidden="1">#REF!</definedName>
    <definedName name="jjjk" hidden="1">#REF!</definedName>
    <definedName name="JK" hidden="1">{"IGRONIC2",#N/A,FALSE,"IG fixed RONIC";"IGRONIC1",#N/A,FALSE,"IG fixed RONIC"}</definedName>
    <definedName name="JM" hidden="1">{#N/A,#N/A,TRUE,"OUTPUT 2.7 Total Programmes";#N/A,#N/A,TRUE,"Sales P1 Vs P2";#N/A,#N/A,TRUE,"Profit P1 Vs P2";#N/A,#N/A,TRUE,"Order Intake P1 Vs P2";#N/A,#N/A,TRUE,"OCF P1 Vs P2";#N/A,#N/A,TRUE,"Sales 99 Vs 00";#N/A,#N/A,TRUE,"Profit 99 Vs 00";#N/A,#N/A,TRUE,"Order Intake 99 Vs 00";#N/A,#N/A,TRUE,"ProfitvSLMTarget";#N/A,#N/A,TRUE,"OCFvSLMTarget";#N/A,#N/A,TRUE,"Orders Analysis";#N/A,#N/A,TRUE,"Output 2.12";#N/A,#N/A,TRUE,"OUTPUT 2.7A Total Programmes";#N/A,#N/A,TRUE,"OUTPUT 2.8 Total Programmes"}</definedName>
    <definedName name="JMASON" hidden="1">{#N/A,#N/A,TRUE,"OUTPUT 2.7 Total Programmes";#N/A,#N/A,TRUE,"Sales P1 Vs P2";#N/A,#N/A,TRUE,"Profit P1 Vs P2";#N/A,#N/A,TRUE,"Order Intake P1 Vs P2";#N/A,#N/A,TRUE,"OCF P1 Vs P2";#N/A,#N/A,TRUE,"Sales 99 Vs 00";#N/A,#N/A,TRUE,"Profit 99 Vs 00";#N/A,#N/A,TRUE,"Order Intake 99 Vs 00";#N/A,#N/A,TRUE,"ProfitvSLMTarget";#N/A,#N/A,TRUE,"OCFvSLMTarget";#N/A,#N/A,TRUE,"Orders Analysis";#N/A,#N/A,TRUE,"Output 2.12";#N/A,#N/A,TRUE,"OUTPUT 2.7A Total Programmes";#N/A,#N/A,TRUE,"OUTPUT 2.8 Total Programmes"}</definedName>
    <definedName name="JMM" hidden="1">{#N/A,#N/A,TRUE,"OUTPUT 2.7 Total Programmes";#N/A,#N/A,TRUE,"Sales P1 Vs P2";#N/A,#N/A,TRUE,"Profit P1 Vs P2";#N/A,#N/A,TRUE,"Order Intake P1 Vs P2";#N/A,#N/A,TRUE,"OCF P1 Vs P2";#N/A,#N/A,TRUE,"Sales 99 Vs 00";#N/A,#N/A,TRUE,"Profit 99 Vs 00";#N/A,#N/A,TRUE,"Order Intake 99 Vs 00";#N/A,#N/A,TRUE,"ProfitvSLMTarget";#N/A,#N/A,TRUE,"OCFvSLMTarget";#N/A,#N/A,TRUE,"Orders Analysis";#N/A,#N/A,TRUE,"Output 2.12";#N/A,#N/A,TRUE,"OUTPUT 2.7A Total Programmes";#N/A,#N/A,TRUE,"OUTPUT 2.8 Total Programmes"}</definedName>
    <definedName name="JMMM" hidden="1">{#N/A,#N/A,TRUE,"OUTPUT 2.7 Total Programmes";#N/A,#N/A,TRUE,"Sales P1 Vs P2";#N/A,#N/A,TRUE,"Profit P1 Vs P2";#N/A,#N/A,TRUE,"Order Intake P1 Vs P2";#N/A,#N/A,TRUE,"OCF P1 Vs P2";#N/A,#N/A,TRUE,"Sales 99 Vs 00";#N/A,#N/A,TRUE,"Profit 99 Vs 00";#N/A,#N/A,TRUE,"Order Intake 99 Vs 00";#N/A,#N/A,TRUE,"ProfitvSLMTarget";#N/A,#N/A,TRUE,"OCFvSLMTarget";#N/A,#N/A,TRUE,"Orders Analysis";#N/A,#N/A,TRUE,"Output 2.12";#N/A,#N/A,TRUE,"OUTPUT 2.7A Total Programmes";#N/A,#N/A,TRUE,"OUTPUT 2.8 Total Programmes"}</definedName>
    <definedName name="JMMMM" hidden="1">{#N/A,#N/A,FALSE,"P1 Vs P2 Summary";#N/A,#N/A,FALSE,"99 Vs 00 Summary";#N/A,#N/A,FALSE,"EF Summary";#N/A,#N/A,FALSE,"HUST Summary";#N/A,#N/A,FALSE,"Hawk Summary";#N/A,#N/A,FALSE,"Fut Sys Summary";#N/A,#N/A,FALSE,"Nimrod Summary";#N/A,#N/A,FALSE,"Gripen Summary";#N/A,#N/A,FALSE,"Land &amp; Naval Summary";#N/A,#N/A,FALSE,"Others Summary"}</definedName>
    <definedName name="jyeiyt" hidden="1">#REF!</definedName>
    <definedName name="jyk" hidden="1">#REF!</definedName>
    <definedName name="jytej" hidden="1">#REF!</definedName>
    <definedName name="jyyhfej" hidden="1">#REF!</definedName>
    <definedName name="khjk" hidden="1">#REF!</definedName>
    <definedName name="kj" hidden="1">{#N/A,#N/A,FALSE,"Admin";#N/A,#N/A,FALSE,"Other"}</definedName>
    <definedName name="kk" hidden="1">#REF!</definedName>
    <definedName name="kkk" hidden="1">#REF!</definedName>
    <definedName name="kyd.Dim.01." hidden="1">"currency"</definedName>
    <definedName name="kyd.Dim.02." hidden="1">"currency"</definedName>
    <definedName name="kyd.ElementType.01." hidden="1">3</definedName>
    <definedName name="kyd.ElementType.02." hidden="1">3</definedName>
    <definedName name="kyd.MemoSortHide." hidden="1">FALSE</definedName>
    <definedName name="kyd.NumLevels.01." hidden="1">999</definedName>
    <definedName name="kyd.NumLevels.02." hidden="1">999</definedName>
    <definedName name="kyd.ParentName.01." hidden="1">"AUD"</definedName>
    <definedName name="kyd.ParentName.02." hidden="1">"AUD"</definedName>
    <definedName name="kyd.PreScreenData." hidden="1">FALSE</definedName>
    <definedName name="kyd.PrintMemo." hidden="1">FALSE</definedName>
    <definedName name="kyd.PrintParent.01." hidden="1">TRUE</definedName>
    <definedName name="kyd.PrintParent.02." hidden="1">TRUE</definedName>
    <definedName name="kyd.PrintStdWhen." hidden="1">3</definedName>
    <definedName name="kyd.SaveAsFile." hidden="1">FALSE</definedName>
    <definedName name="kyd.SaveMemo." hidden="1">FALSE</definedName>
    <definedName name="kyd.SelectString.01." hidden="1">"*"</definedName>
    <definedName name="kyd.SelectString.02." hidden="1">"*"</definedName>
    <definedName name="kyd.StdSortHide." hidden="1">FALSE</definedName>
    <definedName name="kyd.StopRow." hidden="1">16384</definedName>
    <definedName name="kyd.WriteMemWhenOptn." hidden="1">3</definedName>
    <definedName name="l" hidden="1">#REF!</definedName>
    <definedName name="ListOffset" hidden="1">1</definedName>
    <definedName name="ListOptionStaff" hidden="1">#REF!</definedName>
    <definedName name="Liz" hidden="1">#REF!</definedName>
    <definedName name="ljh" hidden="1">#REF!</definedName>
    <definedName name="lll" hidden="1">#REF!</definedName>
    <definedName name="LOV_DesktopBudgetsEntryPageDef_BudgetName" hidden="1">#REF!</definedName>
    <definedName name="LOV_DesktopBudgetsEntryPageDef_CurrencyCode" hidden="1">#REF!</definedName>
    <definedName name="LOV_DesktopBudgetsEntryPageDef_LedgerId" hidden="1">#REF!</definedName>
    <definedName name="matt" hidden="1">#REF!</definedName>
    <definedName name="matt1" hidden="1">#REF!</definedName>
    <definedName name="matt2" hidden="1">#REF!</definedName>
    <definedName name="MessageError" hidden="1">#REF!</definedName>
    <definedName name="MessageOK" hidden="1">#REF!</definedName>
    <definedName name="MilestoneListIn" hidden="1">#REF!</definedName>
    <definedName name="MilestonePhaseIn" hidden="1">#REF!</definedName>
    <definedName name="mine" hidden="1">{#N/A,#N/A,FALSE,"CGBR95C"}</definedName>
    <definedName name="mkh" hidden="1">#REF!</definedName>
    <definedName name="mmm" hidden="1">#REF!</definedName>
    <definedName name="ModelMth" hidden="1">#REF!</definedName>
    <definedName name="n" hidden="1">{#N/A,#N/A,FALSE,"TMCOMP96";#N/A,#N/A,FALSE,"MAT96";#N/A,#N/A,FALSE,"FANDA96";#N/A,#N/A,FALSE,"INTRAN96";#N/A,#N/A,FALSE,"NAA9697";#N/A,#N/A,FALSE,"ECWEBB";#N/A,#N/A,FALSE,"MFT96";#N/A,#N/A,FALSE,"CTrecon"}</definedName>
    <definedName name="NCR" hidden="1">{"NET",#N/A,FALSE,"401C11"}</definedName>
    <definedName name="new" hidden="1">#REF!</definedName>
    <definedName name="new.project" hidden="1">{#N/A,#N/A,FALSE,"P1";#N/A,#N/A,FALSE,"P2";#N/A,#N/A,FALSE,"P4";#N/A,#N/A,FALSE,"P5";#N/A,#N/A,FALSE,"P6";#N/A,#N/A,FALSE,"P7";#N/A,#N/A,FALSE,"P8";#N/A,#N/A,FALSE,"P9";#N/A,#N/A,FALSE,"P10"}</definedName>
    <definedName name="new.project2" hidden="1">{#N/A,#N/A,FALSE,"P1";#N/A,#N/A,FALSE,"P2";#N/A,#N/A,FALSE,"P4";#N/A,#N/A,FALSE,"P5";#N/A,#N/A,FALSE,"P6";#N/A,#N/A,FALSE,"P7";#N/A,#N/A,FALSE,"P8";#N/A,#N/A,FALSE,"P9";#N/A,#N/A,FALSE,"P10"}</definedName>
    <definedName name="nnn" hidden="1">#REF!</definedName>
    <definedName name="no_idea_what_this_is" hidden="1">{"'Trust by name'!$A$6:$E$350","'Trust by name'!$A$1:$D$348"}</definedName>
    <definedName name="No_idea2" hidden="1">{"'Trust by name'!$A$6:$E$350","'Trust by name'!$A$1:$D$348"}</definedName>
    <definedName name="NOCONFLICT" hidden="1">{#N/A,#N/A,FALSE,"TMCOMP96";#N/A,#N/A,FALSE,"MAT96";#N/A,#N/A,FALSE,"FANDA96";#N/A,#N/A,FALSE,"INTRAN96";#N/A,#N/A,FALSE,"NAA9697";#N/A,#N/A,FALSE,"ECWEBB";#N/A,#N/A,FALSE,"MFT96";#N/A,#N/A,FALSE,"CTrecon"}</definedName>
    <definedName name="OISIII" hidden="1">#REF!</definedName>
    <definedName name="ooo" hidden="1">#REF!</definedName>
    <definedName name="oooo" hidden="1">#REF!</definedName>
    <definedName name="opp" hidden="1">{#N/A,#N/A,FALSE,"P1";#N/A,#N/A,FALSE,"P2";#N/A,#N/A,FALSE,"P4";#N/A,#N/A,FALSE,"P5";#N/A,#N/A,FALSE,"P6";#N/A,#N/A,FALSE,"P7";#N/A,#N/A,FALSE,"P8";#N/A,#N/A,FALSE,"P9";#N/A,#N/A,FALSE,"P10"}</definedName>
    <definedName name="Option2" hidden="1">{#N/A,#N/A,FALSE,"TMCOMP96";#N/A,#N/A,FALSE,"MAT96";#N/A,#N/A,FALSE,"FANDA96";#N/A,#N/A,FALSE,"INTRAN96";#N/A,#N/A,FALSE,"NAA9697";#N/A,#N/A,FALSE,"ECWEBB";#N/A,#N/A,FALSE,"MFT96";#N/A,#N/A,FALSE,"CTrecon"}</definedName>
    <definedName name="OptionLync" hidden="1">#REF!</definedName>
    <definedName name="OptionPurchaseYr1McAfee" hidden="1">#REF!</definedName>
    <definedName name="Pal_Workbook_GUID" hidden="1">"B3JNR645DWQMINRNZ9U8SRVC"</definedName>
    <definedName name="PKG" hidden="1">{#N/A,#N/A,TRUE,"OUTPUT 2.7 Total Programmes";#N/A,#N/A,TRUE,"Sales P1 Vs P2";#N/A,#N/A,TRUE,"Profit P1 Vs P2";#N/A,#N/A,TRUE,"Order Intake P1 Vs P2";#N/A,#N/A,TRUE,"OCF P1 Vs P2";#N/A,#N/A,TRUE,"Sales 99 Vs 00";#N/A,#N/A,TRUE,"Profit 99 Vs 00";#N/A,#N/A,TRUE,"Order Intake 99 Vs 00";#N/A,#N/A,TRUE,"ProfitvSLMTarget";#N/A,#N/A,TRUE,"OCFvSLMTarget";#N/A,#N/A,TRUE,"Orders Analysis";#N/A,#N/A,TRUE,"Output 2.12";#N/A,#N/A,TRUE,"OUTPUT 2.7A Total Programmes";#N/A,#N/A,TRUE,"OUTPUT 2.8 Total Programmes"}</definedName>
    <definedName name="pleasE" hidden="1">#REF!</definedName>
    <definedName name="Pop" hidden="1">#REF!</definedName>
    <definedName name="PopCache_GL_INTERFACE_REFERENCE7" hidden="1">#REF!</definedName>
    <definedName name="Population" hidden="1">#REF!</definedName>
    <definedName name="pp" hidden="1">#REF!</definedName>
    <definedName name="ppp" hidden="1">#REF!</definedName>
    <definedName name="_xlnm.Print_Area" localSheetId="0">Contents!$A$1:$B$38</definedName>
    <definedName name="print3" hidden="1">{#N/A,#N/A,FALSE,"Summary";#N/A,#N/A,FALSE,"Edit";#N/A,#N/A,FALSE,"MedProf";#N/A,#N/A,FALSE,"Proj Mgt";#N/A,#N/A,FALSE,"Creat Svc";#N/A,#N/A,FALSE,"Meet Svc";#N/A,#N/A,FALSE,"Non-OCC";#N/A,#N/A,FALSE,"Client Svc";#N/A,#N/A,FALSE,"Bus Dev";#N/A,#N/A,FALSE,"Indirect"}</definedName>
    <definedName name="Prodtest" hidden="1">#REF!</definedName>
    <definedName name="Profiles" hidden="1">#REF!</definedName>
    <definedName name="Projections" hidden="1">#REF!</definedName>
    <definedName name="ProjectName" hidden="1">#REF!</definedName>
    <definedName name="PropBreakfix" hidden="1">#REF!</definedName>
    <definedName name="Providers" hidden="1">#REF!</definedName>
    <definedName name="PWrd" hidden="1">"banner"</definedName>
    <definedName name="qe" hidden="1">#REF!</definedName>
    <definedName name="qqq" hidden="1">#REF!</definedName>
    <definedName name="range3" hidden="1">{"CHARGE",#N/A,FALSE,"401C11"}</definedName>
    <definedName name="RAO" hidden="1">{#N/A,#N/A,TRUE,"OUTPUT 2.7 Total Programmes";#N/A,#N/A,TRUE,"Sales P1 Vs P2";#N/A,#N/A,TRUE,"Profit P1 Vs P2";#N/A,#N/A,TRUE,"Order Intake P1 Vs P2";#N/A,#N/A,TRUE,"OCF P1 Vs P2";#N/A,#N/A,TRUE,"Sales 99 Vs 00";#N/A,#N/A,TRUE,"Profit 99 Vs 00";#N/A,#N/A,TRUE,"Order Intake 99 Vs 00";#N/A,#N/A,TRUE,"ProfitvSLMTarget";#N/A,#N/A,TRUE,"OCFvSLMTarget";#N/A,#N/A,TRUE,"Orders Analysis";#N/A,#N/A,TRUE,"Output 2.12";#N/A,#N/A,TRUE,"OUTPUT 2.7A Total Programmes";#N/A,#N/A,TRUE,"OUTPUT 2.8 Total Programmes"}</definedName>
    <definedName name="RateofGrowth" hidden="1">#REF!</definedName>
    <definedName name="re" hidden="1">#REF!</definedName>
    <definedName name="Rec" hidden="1">{#N/A,#N/A,FALSE,"TMCOMP96";#N/A,#N/A,FALSE,"MAT96";#N/A,#N/A,FALSE,"FANDA96";#N/A,#N/A,FALSE,"INTRAN96";#N/A,#N/A,FALSE,"NAA9697";#N/A,#N/A,FALSE,"ECWEBB";#N/A,#N/A,FALSE,"MFT96";#N/A,#N/A,FALSE,"CTrecon"}</definedName>
    <definedName name="redo" hidden="1">{#N/A,#N/A,FALSE,"ACQ_GRAPHS";#N/A,#N/A,FALSE,"T_1 GRAPHS";#N/A,#N/A,FALSE,"T_2 GRAPHS";#N/A,#N/A,FALSE,"COMB_GRAPHS"}</definedName>
    <definedName name="Results" hidden="1">#REF!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7</definedName>
    <definedName name="RiskMinimizeOnStart" hidden="1">FALSE</definedName>
    <definedName name="RiskMonitorConvergence" hidden="1">TRUE</definedName>
    <definedName name="RiskMultipleCPUSupportEnabled" hidden="1">TRUE</definedName>
    <definedName name="RiskNumIterations" hidden="1">10000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jd" hidden="1">{"CHARGE",#N/A,FALSE,"401C11"}</definedName>
    <definedName name="rjh" hidden="1">{"NET",#N/A,FALSE,"401C11"}</definedName>
    <definedName name="ro" hidden="1">{#N/A,#N/A,TRUE,"OUTPUT 2.7 Total Programmes";#N/A,#N/A,TRUE,"Sales P1 Vs P2";#N/A,#N/A,TRUE,"Profit P1 Vs P2";#N/A,#N/A,TRUE,"Order Intake P1 Vs P2";#N/A,#N/A,TRUE,"OCF P1 Vs P2";#N/A,#N/A,TRUE,"Sales 99 Vs 00";#N/A,#N/A,TRUE,"Profit 99 Vs 00";#N/A,#N/A,TRUE,"Order Intake 99 Vs 00";#N/A,#N/A,TRUE,"ProfitvSLMTarget";#N/A,#N/A,TRUE,"OCFvSLMTarget";#N/A,#N/A,TRUE,"Orders Analysis";#N/A,#N/A,TRUE,"Output 2.12";#N/A,#N/A,TRUE,"OUTPUT 2.7A Total Programmes";#N/A,#N/A,TRUE,"OUTPUT 2.8 Total Programmes"}</definedName>
    <definedName name="ryjury" hidden="1">#REF!</definedName>
    <definedName name="rytry" hidden="1">{"NET",#N/A,FALSE,"401C11"}</definedName>
    <definedName name="s" hidden="1">#REF!</definedName>
    <definedName name="SAPBEXrevision" hidden="1">1</definedName>
    <definedName name="SAPBEXsysID" hidden="1">"PBW"</definedName>
    <definedName name="SAPBEXwbID" hidden="1">"3YB2WXERJZHVLEFIXJB0H22RL"</definedName>
    <definedName name="sdf" hidden="1">{#N/A,#N/A,FALSE,"TMCOMP96";#N/A,#N/A,FALSE,"MAT96";#N/A,#N/A,FALSE,"FANDA96";#N/A,#N/A,FALSE,"INTRAN96";#N/A,#N/A,FALSE,"NAA9697";#N/A,#N/A,FALSE,"ECWEBB";#N/A,#N/A,FALSE,"MFT96";#N/A,#N/A,FALSE,"CTrecon"}</definedName>
    <definedName name="sdff" hidden="1">{#N/A,#N/A,FALSE,"TMCOMP96";#N/A,#N/A,FALSE,"MAT96";#N/A,#N/A,FALSE,"FANDA96";#N/A,#N/A,FALSE,"INTRAN96";#N/A,#N/A,FALSE,"NAA9697";#N/A,#N/A,FALSE,"ECWEBB";#N/A,#N/A,FALSE,"MFT96";#N/A,#N/A,FALSE,"CTrecon"}</definedName>
    <definedName name="sdfg" hidden="1">{#N/A,#N/A,FALSE,"TMCOMP96";#N/A,#N/A,FALSE,"MAT96";#N/A,#N/A,FALSE,"FANDA96";#N/A,#N/A,FALSE,"INTRAN96";#N/A,#N/A,FALSE,"NAA9697";#N/A,#N/A,FALSE,"ECWEBB";#N/A,#N/A,FALSE,"MFT96";#N/A,#N/A,FALSE,"CTrecon"}</definedName>
    <definedName name="sdfgd" hidden="1">#REF!</definedName>
    <definedName name="sdfgdfg" hidden="1">{#N/A,#N/A,FALSE,"TMCOMP96";#N/A,#N/A,FALSE,"MAT96";#N/A,#N/A,FALSE,"FANDA96";#N/A,#N/A,FALSE,"INTRAN96";#N/A,#N/A,FALSE,"NAA9697";#N/A,#N/A,FALSE,"ECWEBB";#N/A,#N/A,FALSE,"MFT96";#N/A,#N/A,FALSE,"CTrecon"}</definedName>
    <definedName name="sdfgds" hidden="1">{#N/A,#N/A,FALSE,"TMCOMP96";#N/A,#N/A,FALSE,"MAT96";#N/A,#N/A,FALSE,"FANDA96";#N/A,#N/A,FALSE,"INTRAN96";#N/A,#N/A,FALSE,"NAA9697";#N/A,#N/A,FALSE,"ECWEBB";#N/A,#N/A,FALSE,"MFT96";#N/A,#N/A,FALSE,"CTrecon"}</definedName>
    <definedName name="sdfgfdg" hidden="1">#REF!</definedName>
    <definedName name="sdgshdg" hidden="1">{#N/A,#N/A,FALSE,"TMCOMP96";#N/A,#N/A,FALSE,"MAT96";#N/A,#N/A,FALSE,"FANDA96";#N/A,#N/A,FALSE,"INTRAN96";#N/A,#N/A,FALSE,"NAA9697";#N/A,#N/A,FALSE,"ECWEBB";#N/A,#N/A,FALSE,"MFT96";#N/A,#N/A,FALSE,"CTrecon"}</definedName>
    <definedName name="sdrj" hidden="1">{"CHARGE",#N/A,FALSE,"401C11"}</definedName>
    <definedName name="sdsds" hidden="1">#REF!</definedName>
    <definedName name="sfad" hidden="1">{#N/A,#N/A,FALSE,"TMCOMP96";#N/A,#N/A,FALSE,"MAT96";#N/A,#N/A,FALSE,"FANDA96";#N/A,#N/A,FALSE,"INTRAN96";#N/A,#N/A,FALSE,"NAA9697";#N/A,#N/A,FALSE,"ECWEBB";#N/A,#N/A,FALSE,"MFT96";#N/A,#N/A,FALSE,"CTrecon"}</definedName>
    <definedName name="solver_adj" hidden="1">#REF!</definedName>
    <definedName name="solver_lhs1" hidden="1">#REF!</definedName>
    <definedName name="solver_lin" hidden="1">0</definedName>
    <definedName name="solver_num" hidden="1">1</definedName>
    <definedName name="solver_opt" hidden="1">#REF!</definedName>
    <definedName name="solver_rel1" hidden="1">1</definedName>
    <definedName name="solver_rhs1" hidden="1">0.15</definedName>
    <definedName name="solver_tmp" hidden="1">0.15</definedName>
    <definedName name="solver_typ" hidden="1">3</definedName>
    <definedName name="solver_val" hidden="1">0.25</definedName>
    <definedName name="SR" hidden="1">{#N/A,#N/A,FALSE,"P1";#N/A,#N/A,FALSE,"P2";#N/A,#N/A,FALSE,"P4";#N/A,#N/A,FALSE,"P5";#N/A,#N/A,FALSE,"P6";#N/A,#N/A,FALSE,"P7";#N/A,#N/A,FALSE,"P8";#N/A,#N/A,FALSE,"P9";#N/A,#N/A,FALSE,"P10"}</definedName>
    <definedName name="srjdj" hidden="1">{"CHARGE",#N/A,FALSE,"401C11"}</definedName>
    <definedName name="ssssss" hidden="1">{#N/A,#N/A,FALSE,"MDC";#N/A,#N/A,FALSE,"PI"}</definedName>
    <definedName name="submission" hidden="1">#REF!</definedName>
    <definedName name="t" hidden="1">#REF!</definedName>
    <definedName name="T4.9i" hidden="1">{#N/A,#N/A,FALSE,"TMCOMP96";#N/A,#N/A,FALSE,"MAT96";#N/A,#N/A,FALSE,"FANDA96";#N/A,#N/A,FALSE,"INTRAN96";#N/A,#N/A,FALSE,"NAA9697";#N/A,#N/A,FALSE,"ECWEBB";#N/A,#N/A,FALSE,"MFT96";#N/A,#N/A,FALSE,"CTrecon"}</definedName>
    <definedName name="T4.9j" hidden="1">{#N/A,#N/A,FALSE,"TMCOMP96";#N/A,#N/A,FALSE,"MAT96";#N/A,#N/A,FALSE,"FANDA96";#N/A,#N/A,FALSE,"INTRAN96";#N/A,#N/A,FALSE,"NAA9697";#N/A,#N/A,FALSE,"ECWEBB";#N/A,#N/A,FALSE,"MFT96";#N/A,#N/A,FALSE,"CTrecon"}</definedName>
    <definedName name="Table3.4" hidden="1">{"CHARGE",#N/A,FALSE,"401C11"}</definedName>
    <definedName name="Table3.45" hidden="1">{"CHARGE",#N/A,FALSE,"401C11"}</definedName>
    <definedName name="te" hidden="1">#REF!</definedName>
    <definedName name="tekye" hidden="1">#REF!</definedName>
    <definedName name="temp" hidden="1">{"Front Page",#N/A,FALSE,"Sheet1";"Contents",#N/A,FALSE,"Sheet1";"Labour Base &amp; Overhead Calculation",#N/A,FALSE,"Sheet1";"Analysis of Major Variances",#N/A,FALSE,"Sheet1";"Overhead Allocation Base",#N/A,FALSE,"Sheet1";"Salaries, Employee Benefits and Headcount",#N/A,FALSE,"Sheet1";"Cost of Production Calculation",#N/A,FALSE,"Sheet1";"Cost of Production &amp; Overhead Reconciliation",#N/A,FALSE,"Sheet1";"Calculation of Direct Labour Base",#N/A,FALSE,"Sheet1";"Labour Utilisation",#N/A,FALSE,"Sheet1";"Resource Rates Analysis",#N/A,FALSE,"avrate97"}</definedName>
    <definedName name="temp2" hidden="1">{"Front Page",#N/A,FALSE,"Sheet1";"Contents",#N/A,FALSE,"Sheet1";"Labour Base &amp; Overhead Calculation",#N/A,FALSE,"Sheet1";"Analysis of Major Variances",#N/A,FALSE,"Sheet1";"Overhead Allocation Base",#N/A,FALSE,"Sheet1";"Salaries, Employee Benefits and Headcount",#N/A,FALSE,"Sheet1";"Cost of Production Calculation",#N/A,FALSE,"Sheet1";"Cost of Production &amp; Overhead Reconciliation",#N/A,FALSE,"Sheet1";"Calculation of Direct Labour Base",#N/A,FALSE,"Sheet1";"Labour Utilisation",#N/A,FALSE,"Sheet1";"Resource Rates Analysis",#N/A,FALSE,"avrate97"}</definedName>
    <definedName name="TermLabelMth" hidden="1">#REF!</definedName>
    <definedName name="Test23" hidden="1">{"NET",#N/A,FALSE,"401C11"}</definedName>
    <definedName name="tia" hidden="1">{#N/A,#N/A,FALSE,"TMCOMP96";#N/A,#N/A,FALSE,"MAT96";#N/A,#N/A,FALSE,"FANDA96";#N/A,#N/A,FALSE,"INTRAN96";#N/A,#N/A,FALSE,"NAA9697";#N/A,#N/A,FALSE,"ECWEBB";#N/A,#N/A,FALSE,"MFT96";#N/A,#N/A,FALSE,"CTrecon"}</definedName>
    <definedName name="ToDateMth" hidden="1">#REF!</definedName>
    <definedName name="Today" hidden="1">#REF!</definedName>
    <definedName name="TotalDevices" hidden="1">#REF!</definedName>
    <definedName name="trggh" hidden="1">{#N/A,#N/A,FALSE,"TMCOMP96";#N/A,#N/A,FALSE,"MAT96";#N/A,#N/A,FALSE,"FANDA96";#N/A,#N/A,FALSE,"INTRAN96";#N/A,#N/A,FALSE,"NAA9697";#N/A,#N/A,FALSE,"ECWEBB";#N/A,#N/A,FALSE,"MFT96";#N/A,#N/A,FALSE,"CTrecon"}</definedName>
    <definedName name="ttt" hidden="1">{"Teacher",#N/A,FALSE,"Summary";"Teacher",#N/A,FALSE,"Assumptions";"Teacher",#N/A,FALSE,"Buildup";"Teacher",#N/A,FALSE,"Financials";"Teacher",#N/A,FALSE,"Debt &amp; Other"}</definedName>
    <definedName name="tttt" hidden="1">{"Reader",#N/A,FALSE,"Summary";"Reader",#N/A,FALSE,"Buildup";"Reader",#N/A,FALSE,"Financials";"Reader",#N/A,FALSE,"Debt &amp; Other"}</definedName>
    <definedName name="tttttttttttttttttt" hidden="1">{#N/A,#N/A,FALSE,"CGBR95C"}</definedName>
    <definedName name="uikkl" hidden="1">#REF!</definedName>
    <definedName name="uiu" hidden="1">#REF!</definedName>
    <definedName name="ukghk" hidden="1">#REF!</definedName>
    <definedName name="Unused" hidden="1">#REF!</definedName>
    <definedName name="Unused4" hidden="1">#REF!</definedName>
    <definedName name="Unused5" hidden="1">#REF!</definedName>
    <definedName name="Unused7" hidden="1">#REF!</definedName>
    <definedName name="Unussed12" hidden="1">{#N/A,#N/A,FALSE,"TMCOMP96";#N/A,#N/A,FALSE,"MAT96";#N/A,#N/A,FALSE,"FANDA96";#N/A,#N/A,FALSE,"INTRAN96";#N/A,#N/A,FALSE,"NAA9697";#N/A,#N/A,FALSE,"ECWEBB";#N/A,#N/A,FALSE,"MFT96";#N/A,#N/A,FALSE,"CTrecon"}</definedName>
    <definedName name="Unusued11" hidden="1">{#N/A,#N/A,FALSE,"TMCOMP96";#N/A,#N/A,FALSE,"MAT96";#N/A,#N/A,FALSE,"FANDA96";#N/A,#N/A,FALSE,"INTRAN96";#N/A,#N/A,FALSE,"NAA9697";#N/A,#N/A,FALSE,"ECWEBB";#N/A,#N/A,FALSE,"MFT96";#N/A,#N/A,FALSE,"CTrecon"}</definedName>
    <definedName name="Unusued2" hidden="1">#REF!</definedName>
    <definedName name="Unusued24" hidden="1">#REF!</definedName>
    <definedName name="Unusued3" hidden="1">#REF!</definedName>
    <definedName name="Unusued5" hidden="1">#REF!</definedName>
    <definedName name="Unusued8" hidden="1">{#N/A,#N/A,FALSE,"TMCOMP96";#N/A,#N/A,FALSE,"MAT96";#N/A,#N/A,FALSE,"FANDA96";#N/A,#N/A,FALSE,"INTRAN96";#N/A,#N/A,FALSE,"NAA9697";#N/A,#N/A,FALSE,"ECWEBB";#N/A,#N/A,FALSE,"MFT96";#N/A,#N/A,FALSE,"CTrecon"}</definedName>
    <definedName name="vbmvbm" hidden="1">#REF!</definedName>
    <definedName name="VBXMBV" hidden="1">#REF!</definedName>
    <definedName name="vbxmv" hidden="1">#REF!</definedName>
    <definedName name="VBXMVB" hidden="1">#REF!</definedName>
    <definedName name="vdgfsdfsdfdf" hidden="1">#REF!</definedName>
    <definedName name="vmvbm" hidden="1">#REF!</definedName>
    <definedName name="vnbcm" hidden="1">#REF!</definedName>
    <definedName name="vvv" hidden="1">#REF!</definedName>
    <definedName name="w" hidden="1">#REF!</definedName>
    <definedName name="wer" hidden="1">#REF!</definedName>
    <definedName name="werer" hidden="1">{#N/A,#N/A,FALSE,"TMCOMP96";#N/A,#N/A,FALSE,"MAT96";#N/A,#N/A,FALSE,"FANDA96";#N/A,#N/A,FALSE,"INTRAN96";#N/A,#N/A,FALSE,"NAA9697";#N/A,#N/A,FALSE,"ECWEBB";#N/A,#N/A,FALSE,"MFT96";#N/A,#N/A,FALSE,"CTrecon"}</definedName>
    <definedName name="werewrw" hidden="1">{#N/A,#N/A,FALSE,"TMCOMP96";#N/A,#N/A,FALSE,"MAT96";#N/A,#N/A,FALSE,"FANDA96";#N/A,#N/A,FALSE,"INTRAN96";#N/A,#N/A,FALSE,"NAA9697";#N/A,#N/A,FALSE,"ECWEBB";#N/A,#N/A,FALSE,"MFT96";#N/A,#N/A,FALSE,"CTrecon"}</definedName>
    <definedName name="wert" hidden="1">{"GROSS",#N/A,FALSE,"401C11"}</definedName>
    <definedName name="werw" hidden="1">{#N/A,#N/A,FALSE,"TMCOMP96";#N/A,#N/A,FALSE,"MAT96";#N/A,#N/A,FALSE,"FANDA96";#N/A,#N/A,FALSE,"INTRAN96";#N/A,#N/A,FALSE,"NAA9697";#N/A,#N/A,FALSE,"ECWEBB";#N/A,#N/A,FALSE,"MFT96";#N/A,#N/A,FALSE,"CTrecon"}</definedName>
    <definedName name="weujye" hidden="1">#REF!</definedName>
    <definedName name="wewy" hidden="1">#REF!</definedName>
    <definedName name="what.project" hidden="1">{#N/A,#N/A,FALSE,"P1";#N/A,#N/A,FALSE,"P2";#N/A,#N/A,FALSE,"P4";#N/A,#N/A,FALSE,"P5";#N/A,#N/A,FALSE,"P6";#N/A,#N/A,FALSE,"P7";#N/A,#N/A,FALSE,"P8";#N/A,#N/A,FALSE,"P9";#N/A,#N/A,FALSE,"P10"}</definedName>
    <definedName name="what.project2" hidden="1">{#N/A,#N/A,FALSE,"P1";#N/A,#N/A,FALSE,"P2";#N/A,#N/A,FALSE,"P4";#N/A,#N/A,FALSE,"P5";#N/A,#N/A,FALSE,"P6";#N/A,#N/A,FALSE,"P7";#N/A,#N/A,FALSE,"P8";#N/A,#N/A,FALSE,"P9";#N/A,#N/A,FALSE,"P10"}</definedName>
    <definedName name="What_The" hidden="1">{"Front Page",#N/A,FALSE,"Sheet1";"Contents",#N/A,FALSE,"Sheet1";"Labour Base &amp; Overhead Calculation",#N/A,FALSE,"Sheet1";"Analysis of Major Variances",#N/A,FALSE,"Sheet1";"Overhead Allocation Base",#N/A,FALSE,"Sheet1";"Salaries, Employee Benefits and Headcount",#N/A,FALSE,"Sheet1";"Cost of Production Calculation",#N/A,FALSE,"Sheet1";"Cost of Production &amp; Overhead Reconciliation",#N/A,FALSE,"Sheet1";"Calculation of Direct Labour Base",#N/A,FALSE,"Sheet1";"Labour Utilisation",#N/A,FALSE,"Sheet1";"Resource Rates Analysis",#N/A,FALSE,"avrate97"}</definedName>
    <definedName name="wombat" hidden="1">#REF!</definedName>
    <definedName name="wrn.Aging._.and._.Trend._.Analysis." hidden="1">{#N/A,#N/A,FALSE,"Aging Summary";#N/A,#N/A,FALSE,"Ratio Analysis";#N/A,#N/A,FALSE,"Test 120 Day Accts";#N/A,#N/A,FALSE,"Tickmarks"}</definedName>
    <definedName name="wrn.ALL." hidden="1">{#N/A,#N/A,FALSE,"INPUTS";#N/A,#N/A,FALSE,"PROFORMA BSHEET";#N/A,#N/A,FALSE,"COMBINED";#N/A,#N/A,FALSE,"ACQUIROR";#N/A,#N/A,FALSE,"TARGET 1";#N/A,#N/A,FALSE,"TARGET 2";#N/A,#N/A,FALSE,"HIGH YIELD";#N/A,#N/A,FALSE,"OVERFUND"}</definedName>
    <definedName name="wrn.all._.print." hidden="1">{#N/A,#N/A,FALSE,"Summary";#N/A,#N/A,FALSE,"Edit";#N/A,#N/A,FALSE,"MedProf";#N/A,#N/A,FALSE,"Proj Mgt";#N/A,#N/A,FALSE,"Creat Svc";#N/A,#N/A,FALSE,"Meet Svc";#N/A,#N/A,FALSE,"Non-OCC";#N/A,#N/A,FALSE,"Client Svc";#N/A,#N/A,FALSE,"Bus Dev";#N/A,#N/A,FALSE,"Indirect"}</definedName>
    <definedName name="wrn.BCR._.2002._.2005." hidden="1">{#N/A,#N/A,FALSE,"MDC";#N/A,#N/A,FALSE,"PI"}</definedName>
    <definedName name="wrn.casbcred." hidden="1">{#N/A,#N/A,TRUE,"reconciliation";#N/A,#N/A,TRUE,"analysis";#N/A,#N/A,TRUE,"sterling";#N/A,#N/A,TRUE,"dm";#N/A,#N/A,TRUE,"itl";#N/A,#N/A,TRUE,"esp";#N/A,#N/A,TRUE,"DMEX"}</definedName>
    <definedName name="wrn.casbcred1." hidden="1">{#N/A,#N/A,TRUE,"reconciliation";#N/A,#N/A,TRUE,"analysis";#N/A,#N/A,TRUE,"sterling";#N/A,#N/A,TRUE,"dm";#N/A,#N/A,TRUE,"itl";#N/A,#N/A,TRUE,"esp";#N/A,#N/A,TRUE,"DMEX"}</definedName>
    <definedName name="wrn.CHARGE." hidden="1">{"CHARGE",#N/A,FALSE,"401C11"}</definedName>
    <definedName name="wrn.COMBINED." hidden="1">{#N/A,#N/A,FALSE,"INPUTS";#N/A,#N/A,FALSE,"PROFORMA BSHEET";#N/A,#N/A,FALSE,"COMBINED";#N/A,#N/A,FALSE,"HIGH YIELD";#N/A,#N/A,FALSE,"COMB_GRAPHS"}</definedName>
    <definedName name="wrn.Dint96." hidden="1">{"Debt interest",#N/A,FALSE,"DINT96"}</definedName>
    <definedName name="wrn.EBITDA._.Print._.Range." hidden="1">{"EBITDA Print Range",#N/A,FALSE,"EBITDA"}</definedName>
    <definedName name="wrn.GRAPHS." hidden="1">{#N/A,#N/A,FALSE,"ACQ_GRAPHS";#N/A,#N/A,FALSE,"T_1 GRAPHS";#N/A,#N/A,FALSE,"T_2 GRAPHS";#N/A,#N/A,FALSE,"COMB_GRAPHS"}</definedName>
    <definedName name="wrn.GROSS." hidden="1">{"GROSS",#N/A,FALSE,"401C11"}</definedName>
    <definedName name="wrn.IGRONICbasicdata." hidden="1">{"IGRONIC2",#N/A,FALSE,"IG fixed RONIC";"IGRONIC1",#N/A,FALSE,"IG fixed RONIC"}</definedName>
    <definedName name="wrn.IGRONICbasicdata2" hidden="1">{"IGRONIC2",#N/A,FALSE,"IG fixed RONIC";"IGRONIC1",#N/A,FALSE,"IG fixed RONIC"}</definedName>
    <definedName name="wrn.JPW._.GR._.Report." hidden="1">{#N/A,#N/A,FALSE,"P1 Vs P2 Summary";#N/A,#N/A,FALSE,"99 Vs 00 Summary";#N/A,#N/A,FALSE,"EF Summary";#N/A,#N/A,FALSE,"HUST Summary";#N/A,#N/A,FALSE,"Hawk Summary";#N/A,#N/A,FALSE,"Fut Sys Summary";#N/A,#N/A,FALSE,"Nimrod Summary";#N/A,#N/A,FALSE,"Gripen Summary";#N/A,#N/A,FALSE,"Land &amp; Naval Summary";#N/A,#N/A,FALSE,"Others Summary"}</definedName>
    <definedName name="wrn.JPW._.GR._.Report.2" hidden="1">{#N/A,#N/A,FALSE,"P1 Vs P2 Summary";#N/A,#N/A,FALSE,"99 Vs 00 Summary";#N/A,#N/A,FALSE,"EF Summary";#N/A,#N/A,FALSE,"HUST Summary";#N/A,#N/A,FALSE,"Hawk Summary";#N/A,#N/A,FALSE,"Fut Sys Summary";#N/A,#N/A,FALSE,"Nimrod Summary";#N/A,#N/A,FALSE,"Gripen Summary";#N/A,#N/A,FALSE,"Land &amp; Naval Summary";#N/A,#N/A,FALSE,"Others Summary"}</definedName>
    <definedName name="wrn.Lindas._.Stuff." hidden="1">{#N/A,#N/A,FALSE,"KBA";#N/A,#N/A,FALSE,"Reserves";#N/A,#N/A,FALSE,"OCMA"}</definedName>
    <definedName name="wrn.MoD._.Submission._.1997." hidden="1">{"Front Page",#N/A,FALSE,"Sheet1";"Contents",#N/A,FALSE,"Sheet1";"Labour Base &amp; Overhead Calculation",#N/A,FALSE,"Sheet1";"Analysis of Major Variances",#N/A,FALSE,"Sheet1";"Overhead Allocation Base",#N/A,FALSE,"Sheet1";"Salaries, Employee Benefits and Headcount",#N/A,FALSE,"Sheet1";"Cost of Production Calculation",#N/A,FALSE,"Sheet1";"Cost of Production &amp; Overhead Reconciliation",#N/A,FALSE,"Sheet1";"Calculation of Direct Labour Base",#N/A,FALSE,"Sheet1";"Labour Utilisation",#N/A,FALSE,"Sheet1";"Resource Rates Analysis",#N/A,FALSE,"avrate97"}</definedName>
    <definedName name="wrn.National._.Debt." hidden="1">{"Debt interest",#N/A,FALSE,"DINT 2000"}</definedName>
    <definedName name="wrn.NET." hidden="1">{"NET",#N/A,FALSE,"401C11"}</definedName>
    <definedName name="wrn.print." hidden="1">{#N/A,#N/A,FALSE,"Admin";#N/A,#N/A,FALSE,"Other"}</definedName>
    <definedName name="wrn.PROJECT." hidden="1">{#N/A,#N/A,FALSE,"P1";#N/A,#N/A,FALSE,"P2";#N/A,#N/A,FALSE,"P4";#N/A,#N/A,FALSE,"P5";#N/A,#N/A,FALSE,"P6";#N/A,#N/A,FALSE,"P7";#N/A,#N/A,FALSE,"P8";#N/A,#N/A,FALSE,"P9";#N/A,#N/A,FALSE,"P10"}</definedName>
    <definedName name="wrn.Reader." hidden="1">{"Reader",#N/A,FALSE,"Summary";"Reader",#N/A,FALSE,"Buildup";"Reader",#N/A,FALSE,"Financials";"Reader",#N/A,FALSE,"Debt &amp; Other"}</definedName>
    <definedName name="wrn.Summary._.Print." hidden="1">{#N/A,#N/A,TRUE,"OUTPUT 2.7 Total Programmes";#N/A,#N/A,TRUE,"Sales P1 Vs P2";#N/A,#N/A,TRUE,"Profit P1 Vs P2";#N/A,#N/A,TRUE,"Order Intake P1 Vs P2";#N/A,#N/A,TRUE,"OCF P1 Vs P2";#N/A,#N/A,TRUE,"Sales 99 Vs 00";#N/A,#N/A,TRUE,"Profit 99 Vs 00";#N/A,#N/A,TRUE,"Order Intake 99 Vs 00";#N/A,#N/A,TRUE,"ProfitvSLMTarget";#N/A,#N/A,TRUE,"OCFvSLMTarget";#N/A,#N/A,TRUE,"Orders Analysis";#N/A,#N/A,TRUE,"Output 2.12";#N/A,#N/A,TRUE,"OUTPUT 2.7A Total Programmes";#N/A,#N/A,TRUE,"OUTPUT 2.8 Total Programmes"}</definedName>
    <definedName name="wrn.table1." hidden="1">{#N/A,#N/A,FALSE,"CGBR95C"}</definedName>
    <definedName name="wrn.table2." hidden="1">{#N/A,#N/A,FALSE,"CGBR95C"}</definedName>
    <definedName name="wrn.tablea." hidden="1">{#N/A,#N/A,FALSE,"CGBR95C"}</definedName>
    <definedName name="wrn.tableb." hidden="1">{#N/A,#N/A,FALSE,"CGBR95C"}</definedName>
    <definedName name="wrn.tableq." hidden="1">{#N/A,#N/A,FALSE,"CGBR95C"}</definedName>
    <definedName name="wrn.Teacher." hidden="1">{"Teacher",#N/A,FALSE,"Summary";"Teacher",#N/A,FALSE,"Assumptions";"Teacher",#N/A,FALSE,"Buildup";"Teacher",#N/A,FALSE,"Financials";"Teacher",#N/A,FALSE,"Debt &amp; Other"}</definedName>
    <definedName name="wrn.TMCOMP." hidden="1">{#N/A,#N/A,FALSE,"TMCOMP96";#N/A,#N/A,FALSE,"MAT96";#N/A,#N/A,FALSE,"FANDA96";#N/A,#N/A,FALSE,"INTRAN96";#N/A,#N/A,FALSE,"NAA9697";#N/A,#N/A,FALSE,"ECWEBB";#N/A,#N/A,FALSE,"MFT96";#N/A,#N/A,FALSE,"CTrecon"}</definedName>
    <definedName name="wrn.Tout._.Sauf._.BG.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wrn.VALUATION." hidden="1">{#N/A,#N/A,FALSE,"Valuation Assumptions";#N/A,#N/A,FALSE,"Summary";#N/A,#N/A,FALSE,"DCF";#N/A,#N/A,FALSE,"Valuation";#N/A,#N/A,FALSE,"WACC";#N/A,#N/A,FALSE,"UBVH";#N/A,#N/A,FALSE,"Free Cash Flow"}</definedName>
    <definedName name="ww" hidden="1">#REF!</definedName>
    <definedName name="www" hidden="1">#REF!</definedName>
    <definedName name="X" hidden="1">{#N/A,#N/A,FALSE,"P1 Vs P2 Summary";#N/A,#N/A,FALSE,"99 Vs 00 Summary";#N/A,#N/A,FALSE,"EF Summary";#N/A,#N/A,FALSE,"HUST Summary";#N/A,#N/A,FALSE,"Hawk Summary";#N/A,#N/A,FALSE,"Fut Sys Summary";#N/A,#N/A,FALSE,"Nimrod Summary";#N/A,#N/A,FALSE,"Gripen Summary";#N/A,#N/A,FALSE,"Land &amp; Naval Summary";#N/A,#N/A,FALSE,"Others Summary"}</definedName>
    <definedName name="x\cbxc" hidden="1">#REF!</definedName>
    <definedName name="xx" hidden="1">#REF!</definedName>
    <definedName name="xxx" hidden="1">{"CHARGE",#N/A,FALSE,"401C11"}</definedName>
    <definedName name="xxxx" hidden="1">{#N/A,#N/A,FALSE,"MDC";#N/A,#N/A,FALSE,"PI"}</definedName>
    <definedName name="xxxxxxxxxxxx" hidden="1">{#N/A,#N/A,FALSE,"A BS";#N/A,#N/A,FALSE,"B Ratios";#N/A,#N/A,FALSE,"A P&amp;L";#N/A,#N/A,FALSE,"A SIG";#N/A,#N/A,FALSE,"B Verif";#N/A,#N/A,FALSE,"B Verif LEADS";#N/A,#N/A,FALSE,"C";#N/A,#N/A,FALSE,"D";#N/A,#N/A,FALSE,"E";#N/A,#N/A,FALSE,"F";#N/A,#N/A,FALSE,"G";#N/A,#N/A,FALSE,"H";#N/A,#N/A,FALSE,"I";#N/A,#N/A,FALSE,"K";#N/A,#N/A,FALSE,"L";#N/A,#N/A,FALSE,"M";#N/A,#N/A,FALSE,"N";#N/A,#N/A,FALSE,"O";#N/A,#N/A,FALSE,"P";#N/A,#N/A,FALSE,"R";#N/A,#N/A,FALSE,"S";#N/A,#N/A,FALSE,"T"}</definedName>
    <definedName name="yru" hidden="1">#REF!</definedName>
    <definedName name="yu" hidden="1">#REF!</definedName>
    <definedName name="yuiuy" hidden="1">#REF!</definedName>
    <definedName name="yy" hidden="1">#REF!</definedName>
    <definedName name="yyy" hidden="1">{"GROSS",#N/A,FALSE,"401C11"}</definedName>
    <definedName name="z" hidden="1">#REF!</definedName>
    <definedName name="z\hfda\xbc" hidden="1">#REF!</definedName>
    <definedName name="z\x\vxc" hidden="1">#REF!</definedName>
    <definedName name="Z_09C3A517_9247_42F5_B2DC_9B7EED3B1E89_.wvu.Cols" hidden="1">#REF!</definedName>
    <definedName name="Z_5774AB63_4B8A_11D6_8117_08005A7F5BB1_.wvu.Cols" hidden="1">#REF!</definedName>
    <definedName name="Z_5774AB63_4B8A_11D6_8117_08005A7F5BB1_.wvu.PrintArea" hidden="1">#REF!</definedName>
    <definedName name="zujd" hidden="1">{"CHARGE",#N/A,FALSE,"401C11"}</definedName>
    <definedName name="zxxxx" hidden="1">{#N/A,#N/A,FALSE,"INPUTS";#N/A,#N/A,FALSE,"PROFORMA BSHEET";#N/A,#N/A,FALSE,"COMBINED";#N/A,#N/A,FALSE,"HIGH YIELD";#N/A,#N/A,FALSE,"COMB_GRAPHS"}</definedName>
    <definedName name="zz" hidden="1">#REF!</definedName>
    <definedName name="zzz" hidden="1">{"NET",#N/A,FALSE,"401C11"}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6" i="20" l="1"/>
  <c r="D41" i="20"/>
  <c r="D40" i="20"/>
  <c r="D39" i="20"/>
  <c r="D38" i="20"/>
  <c r="D37" i="20"/>
  <c r="C42" i="20"/>
  <c r="B42" i="20"/>
  <c r="N13" i="19"/>
  <c r="N12" i="19"/>
  <c r="N11" i="19"/>
  <c r="N10" i="19"/>
  <c r="N9" i="19"/>
  <c r="N8" i="19"/>
  <c r="N7" i="19"/>
  <c r="N6" i="19"/>
  <c r="M13" i="19"/>
  <c r="M12" i="19"/>
  <c r="M11" i="19"/>
  <c r="M10" i="19"/>
  <c r="M9" i="19"/>
  <c r="M8" i="19"/>
  <c r="M7" i="19"/>
  <c r="M6" i="19"/>
  <c r="L13" i="19"/>
  <c r="L12" i="19"/>
  <c r="L11" i="19"/>
  <c r="L10" i="19"/>
  <c r="L9" i="19"/>
  <c r="L8" i="19"/>
  <c r="L7" i="19"/>
  <c r="L6" i="19"/>
  <c r="K13" i="19"/>
  <c r="K12" i="19"/>
  <c r="K11" i="19"/>
  <c r="K10" i="19"/>
  <c r="K9" i="19"/>
  <c r="K8" i="19"/>
  <c r="K7" i="19"/>
  <c r="K6" i="19"/>
  <c r="D42" i="20" l="1"/>
  <c r="A28" i="20" l="1"/>
  <c r="A25" i="20"/>
  <c r="A22" i="20"/>
  <c r="A19" i="20"/>
  <c r="A16" i="20"/>
  <c r="A13" i="20"/>
  <c r="I29" i="20"/>
  <c r="G29" i="20"/>
  <c r="F29" i="20"/>
  <c r="E29" i="20"/>
  <c r="D29" i="20"/>
  <c r="C29" i="20"/>
  <c r="I26" i="20"/>
  <c r="G26" i="20"/>
  <c r="F26" i="20"/>
  <c r="E26" i="20"/>
  <c r="D26" i="20"/>
  <c r="C26" i="20"/>
  <c r="I23" i="20"/>
  <c r="G23" i="20"/>
  <c r="F23" i="20"/>
  <c r="E23" i="20"/>
  <c r="D23" i="20"/>
  <c r="C23" i="20"/>
  <c r="I20" i="20"/>
  <c r="G20" i="20"/>
  <c r="F20" i="20"/>
  <c r="E20" i="20"/>
  <c r="D20" i="20"/>
  <c r="C20" i="20"/>
  <c r="I17" i="20"/>
  <c r="G17" i="20"/>
  <c r="F17" i="20"/>
  <c r="E17" i="20"/>
  <c r="D17" i="20"/>
  <c r="C17" i="20"/>
  <c r="I14" i="20"/>
  <c r="G14" i="20"/>
  <c r="F14" i="20"/>
  <c r="E14" i="20"/>
  <c r="D14" i="20"/>
  <c r="C14" i="20"/>
  <c r="I11" i="20"/>
  <c r="G11" i="20"/>
  <c r="F11" i="20"/>
  <c r="E11" i="20"/>
  <c r="D11" i="20"/>
  <c r="C11" i="20"/>
  <c r="I8" i="20"/>
  <c r="G8" i="20"/>
  <c r="F8" i="20"/>
  <c r="E8" i="20"/>
  <c r="D8" i="20"/>
  <c r="C8" i="20"/>
  <c r="H30" i="20"/>
  <c r="H28" i="20"/>
  <c r="H27" i="20"/>
  <c r="H25" i="20"/>
  <c r="H24" i="20"/>
  <c r="H22" i="20"/>
  <c r="H21" i="20"/>
  <c r="H23" i="20" s="1"/>
  <c r="H19" i="20"/>
  <c r="H18" i="20"/>
  <c r="H16" i="20"/>
  <c r="H15" i="20"/>
  <c r="H13" i="20"/>
  <c r="H12" i="20"/>
  <c r="H14" i="20" s="1"/>
  <c r="H10" i="20"/>
  <c r="H9" i="20"/>
  <c r="H11" i="20" s="1"/>
  <c r="H7" i="20"/>
  <c r="H8" i="20" s="1"/>
  <c r="H6" i="20"/>
  <c r="J13" i="19"/>
  <c r="J12" i="19"/>
  <c r="J11" i="19"/>
  <c r="P11" i="19" s="1"/>
  <c r="J10" i="19"/>
  <c r="J9" i="19"/>
  <c r="J8" i="19"/>
  <c r="P8" i="19" s="1"/>
  <c r="J7" i="19"/>
  <c r="J6" i="19"/>
  <c r="G13" i="19"/>
  <c r="O13" i="19" s="1"/>
  <c r="G12" i="19"/>
  <c r="O12" i="19" s="1"/>
  <c r="G11" i="19"/>
  <c r="O11" i="19" s="1"/>
  <c r="G10" i="19"/>
  <c r="O10" i="19" s="1"/>
  <c r="G9" i="19"/>
  <c r="O9" i="19" s="1"/>
  <c r="G8" i="19"/>
  <c r="O8" i="19" s="1"/>
  <c r="G7" i="19"/>
  <c r="O7" i="19" s="1"/>
  <c r="G6" i="19"/>
  <c r="O6" i="19" s="1"/>
  <c r="H20" i="20" l="1"/>
  <c r="H17" i="20"/>
  <c r="H29" i="20"/>
  <c r="P13" i="19"/>
  <c r="P7" i="19"/>
  <c r="P10" i="19"/>
  <c r="P9" i="19"/>
  <c r="P6" i="19"/>
  <c r="P12" i="19"/>
  <c r="H26" i="20"/>
  <c r="G14" i="19"/>
</calcChain>
</file>

<file path=xl/sharedStrings.xml><?xml version="1.0" encoding="utf-8"?>
<sst xmlns="http://schemas.openxmlformats.org/spreadsheetml/2006/main" count="93" uniqueCount="51">
  <si>
    <t>Acute</t>
  </si>
  <si>
    <t>Backlog Maintenance - Land, buildings and dwellings</t>
  </si>
  <si>
    <t>IT</t>
  </si>
  <si>
    <t>New Build - Land, buildings and dwellings</t>
  </si>
  <si>
    <t>Other</t>
  </si>
  <si>
    <t>Plant and machinery/equipment/transport/fittings/other</t>
  </si>
  <si>
    <t>Routine Maintenance (non-backlog) - Land, buildings and dwellings</t>
  </si>
  <si>
    <t>Mental Health</t>
  </si>
  <si>
    <t>Backlog Maintenance</t>
  </si>
  <si>
    <t>Community</t>
  </si>
  <si>
    <t>Ambulance</t>
  </si>
  <si>
    <t>Others</t>
  </si>
  <si>
    <t>P&amp;M</t>
  </si>
  <si>
    <t>Grand Total</t>
  </si>
  <si>
    <t>Total</t>
  </si>
  <si>
    <t>17/18</t>
  </si>
  <si>
    <t>18/19</t>
  </si>
  <si>
    <t>19/20</t>
  </si>
  <si>
    <t>20/21</t>
  </si>
  <si>
    <t>21/22</t>
  </si>
  <si>
    <t>22/23</t>
  </si>
  <si>
    <t>23/24</t>
  </si>
  <si>
    <t>24/25</t>
  </si>
  <si>
    <t>Primary Care</t>
  </si>
  <si>
    <t>2024/25</t>
  </si>
  <si>
    <t>TOTAL</t>
  </si>
  <si>
    <t>Routine Maintenance (non-backlog)</t>
  </si>
  <si>
    <t>New Build - Land, buildings, dwellings</t>
  </si>
  <si>
    <t>Contents</t>
  </si>
  <si>
    <t>To access data tables, select the table headings or tabs.</t>
  </si>
  <si>
    <t>To return to contents click 'Return to contents' link at the top of each page.</t>
  </si>
  <si>
    <t>Further Information</t>
  </si>
  <si>
    <t>Contact Details</t>
  </si>
  <si>
    <t>Public Enquiries: 0300 303 5678</t>
  </si>
  <si>
    <t>Email: enquiries@nhsdigital.nhs.uk</t>
  </si>
  <si>
    <t>Press enquiries should be made to Media Relations Manager on 0300 303 3888</t>
  </si>
  <si>
    <t>Published by NHS England, part of the Government Statistical Service</t>
  </si>
  <si>
    <t>Copyright © 2024 NHS England</t>
  </si>
  <si>
    <t xml:space="preserve">You may re-use this document/publication (not including logos) free of charge in any format or medium, under the terms of the Open Government Licence v3.0. </t>
  </si>
  <si>
    <t>To view this licence visit</t>
  </si>
  <si>
    <t>www.nationalarchives.gov.uk/doc/open-government-licence</t>
  </si>
  <si>
    <t>or write to the Information Policy Team, The National Archives,</t>
  </si>
  <si>
    <t>Kew, Richmond, Surrey, TW9 4DU;</t>
  </si>
  <si>
    <t>or email: psi@nationalarchives.gsi.gov.uk</t>
  </si>
  <si>
    <t xml:space="preserve">Darzi Report: 2.8 NHS capital spend split by care setting and 3.2 NHS capital budget split by setting and by investment type </t>
  </si>
  <si>
    <t>2.8 NHS capital spend split by care setting</t>
  </si>
  <si>
    <t xml:space="preserve">3.2 NHS capital budget split by setting and by investment type </t>
  </si>
  <si>
    <t>3.2 NHS capital budget split by setting and by investment type</t>
  </si>
  <si>
    <t>Return to contents</t>
  </si>
  <si>
    <t>The data originates from the NHS England Capital and Cash team through monthly financial reporting.</t>
  </si>
  <si>
    <t>The data is considered to be robust and reliable a it is prepared by finance professionals and signed off by senior figures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</si>
</sst>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2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b/>
      <sz val="13"/>
      <color theme="0"/>
      <name val="Aptos Narrow"/>
      <family val="2"/>
      <scheme val="minor"/>
    </font>
    <font>
      <sz val="13"/>
      <color theme="1"/>
      <name val="Aptos Narrow"/>
      <family val="2"/>
      <scheme val="minor"/>
    </font>
    <font>
      <b/>
      <sz val="13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color rgb="FF000000"/>
      <name val="Arial"/>
      <family val="2"/>
    </font>
    <font>
      <b/>
      <sz val="27"/>
      <color rgb="FF000000"/>
      <name val="Arial"/>
      <family val="2"/>
    </font>
    <font>
      <b/>
      <sz val="11"/>
      <color rgb="FF000000"/>
      <name val="Arial"/>
      <family val="2"/>
    </font>
    <font>
      <u/>
      <sz val="11"/>
      <color rgb="FF003087"/>
      <name val="Calibri"/>
      <family val="2"/>
    </font>
    <font>
      <u/>
      <sz val="11"/>
      <color rgb="FF003087"/>
      <name val="Arial"/>
      <family val="2"/>
    </font>
    <font>
      <b/>
      <sz val="12"/>
      <color rgb="FF424D58"/>
      <name val="Arial"/>
      <family val="2"/>
    </font>
    <font>
      <sz val="12"/>
      <color rgb="FF424D58"/>
      <name val="Arial"/>
      <family val="2"/>
    </font>
    <font>
      <sz val="11"/>
      <color rgb="FF424D58"/>
      <name val="Arial"/>
      <family val="2"/>
    </font>
    <font>
      <u/>
      <sz val="12"/>
      <color rgb="FF004488"/>
      <name val="Arial"/>
      <family val="2"/>
    </font>
    <font>
      <u/>
      <sz val="11"/>
      <color rgb="FF004488"/>
      <name val="Arial"/>
      <family val="2"/>
    </font>
    <font>
      <b/>
      <sz val="16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74999237037263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FFFFFF"/>
        <bgColor rgb="FFFFFFFF"/>
      </patternFill>
    </fill>
  </fills>
  <borders count="1">
    <border>
      <left/>
      <right/>
      <top/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3" fillId="0" borderId="0"/>
    <xf numFmtId="0" fontId="7" fillId="0" borderId="0" applyNumberFormat="0" applyFill="0" applyBorder="0" applyAlignment="0" applyProtection="0"/>
    <xf numFmtId="0" fontId="8" fillId="0" borderId="0"/>
    <xf numFmtId="0" fontId="11" fillId="0" borderId="0" applyNumberFormat="0" applyFill="0" applyBorder="0" applyAlignment="0" applyProtection="0"/>
    <xf numFmtId="0" fontId="16" fillId="0" borderId="0" applyNumberFormat="0" applyFill="0" applyBorder="0" applyAlignment="0" applyProtection="0"/>
  </cellStyleXfs>
  <cellXfs count="49">
    <xf numFmtId="0" fontId="0" fillId="0" borderId="0" xfId="0"/>
    <xf numFmtId="164" fontId="0" fillId="0" borderId="0" xfId="0" applyNumberFormat="1"/>
    <xf numFmtId="9" fontId="0" fillId="0" borderId="0" xfId="0" applyNumberFormat="1"/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164" fontId="0" fillId="0" borderId="0" xfId="1" applyNumberFormat="1" applyFont="1" applyAlignment="1">
      <alignment horizontal="center" vertical="center"/>
    </xf>
    <xf numFmtId="9" fontId="0" fillId="0" borderId="0" xfId="2" applyFont="1" applyAlignment="1">
      <alignment horizontal="righ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1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left" vertical="center"/>
    </xf>
    <xf numFmtId="1" fontId="0" fillId="2" borderId="0" xfId="0" applyNumberFormat="1" applyFill="1" applyAlignment="1">
      <alignment horizontal="center" vertical="center"/>
    </xf>
    <xf numFmtId="1" fontId="0" fillId="0" borderId="0" xfId="0" applyNumberFormat="1"/>
    <xf numFmtId="0" fontId="2" fillId="2" borderId="0" xfId="0" applyFont="1" applyFill="1" applyAlignment="1">
      <alignment horizontal="left" vertical="center"/>
    </xf>
    <xf numFmtId="1" fontId="2" fillId="2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43" fontId="2" fillId="2" borderId="0" xfId="1" applyFont="1" applyFill="1" applyAlignment="1">
      <alignment horizontal="center" vertical="center"/>
    </xf>
    <xf numFmtId="0" fontId="4" fillId="4" borderId="0" xfId="0" applyFont="1" applyFill="1"/>
    <xf numFmtId="0" fontId="4" fillId="4" borderId="0" xfId="0" applyFont="1" applyFill="1" applyAlignment="1">
      <alignment horizontal="center" vertical="center"/>
    </xf>
    <xf numFmtId="1" fontId="4" fillId="4" borderId="0" xfId="0" applyNumberFormat="1" applyFont="1" applyFill="1" applyAlignment="1">
      <alignment horizontal="center" vertical="center"/>
    </xf>
    <xf numFmtId="0" fontId="5" fillId="6" borderId="0" xfId="0" applyFont="1" applyFill="1" applyAlignment="1">
      <alignment horizontal="left" vertical="center"/>
    </xf>
    <xf numFmtId="37" fontId="5" fillId="6" borderId="0" xfId="0" applyNumberFormat="1" applyFont="1" applyFill="1" applyAlignment="1">
      <alignment horizontal="center" vertical="center"/>
    </xf>
    <xf numFmtId="37" fontId="6" fillId="6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37" fontId="5" fillId="2" borderId="0" xfId="0" applyNumberFormat="1" applyFont="1" applyFill="1" applyAlignment="1">
      <alignment horizontal="center" vertical="center"/>
    </xf>
    <xf numFmtId="37" fontId="6" fillId="2" borderId="0" xfId="0" applyNumberFormat="1" applyFont="1" applyFill="1" applyAlignment="1">
      <alignment horizontal="center" vertical="center"/>
    </xf>
    <xf numFmtId="0" fontId="4" fillId="5" borderId="0" xfId="0" applyFont="1" applyFill="1"/>
    <xf numFmtId="37" fontId="4" fillId="5" borderId="0" xfId="0" applyNumberFormat="1" applyFont="1" applyFill="1" applyAlignment="1">
      <alignment horizontal="center" vertical="center"/>
    </xf>
    <xf numFmtId="0" fontId="9" fillId="7" borderId="0" xfId="6" applyFont="1" applyFill="1" applyAlignment="1">
      <alignment vertical="center" wrapText="1"/>
    </xf>
    <xf numFmtId="0" fontId="8" fillId="7" borderId="0" xfId="6" applyFill="1" applyAlignment="1">
      <alignment wrapText="1"/>
    </xf>
    <xf numFmtId="0" fontId="8" fillId="7" borderId="0" xfId="6" applyFill="1"/>
    <xf numFmtId="0" fontId="10" fillId="7" borderId="0" xfId="6" applyFont="1" applyFill="1" applyAlignment="1" applyProtection="1">
      <alignment vertical="top"/>
      <protection locked="0"/>
    </xf>
    <xf numFmtId="0" fontId="8" fillId="7" borderId="0" xfId="6" applyFill="1" applyAlignment="1" applyProtection="1">
      <alignment vertical="top"/>
      <protection locked="0"/>
    </xf>
    <xf numFmtId="0" fontId="12" fillId="7" borderId="0" xfId="7" applyFont="1" applyFill="1" applyAlignment="1"/>
    <xf numFmtId="0" fontId="10" fillId="7" borderId="0" xfId="6" applyFont="1" applyFill="1" applyAlignment="1" applyProtection="1">
      <alignment vertical="top" wrapText="1"/>
      <protection locked="0"/>
    </xf>
    <xf numFmtId="0" fontId="8" fillId="7" borderId="0" xfId="6" applyFill="1" applyAlignment="1" applyProtection="1">
      <alignment vertical="top" wrapText="1"/>
      <protection locked="0"/>
    </xf>
    <xf numFmtId="0" fontId="8" fillId="7" borderId="0" xfId="6" applyFill="1" applyAlignment="1" applyProtection="1">
      <alignment horizontal="left" vertical="top" wrapText="1"/>
      <protection locked="0"/>
    </xf>
    <xf numFmtId="0" fontId="13" fillId="7" borderId="0" xfId="6" applyFont="1" applyFill="1" applyAlignment="1">
      <alignment vertical="center"/>
    </xf>
    <xf numFmtId="0" fontId="14" fillId="7" borderId="0" xfId="6" applyFont="1" applyFill="1" applyAlignment="1">
      <alignment vertical="center"/>
    </xf>
    <xf numFmtId="0" fontId="8" fillId="7" borderId="0" xfId="6" applyFill="1" applyAlignment="1">
      <alignment vertical="center"/>
    </xf>
    <xf numFmtId="0" fontId="15" fillId="7" borderId="0" xfId="6" applyFont="1" applyFill="1" applyAlignment="1">
      <alignment vertical="center"/>
    </xf>
    <xf numFmtId="0" fontId="17" fillId="7" borderId="0" xfId="8" applyFont="1" applyFill="1" applyAlignment="1" applyProtection="1">
      <alignment horizontal="left" vertical="top" wrapText="1"/>
      <protection locked="0"/>
    </xf>
    <xf numFmtId="0" fontId="11" fillId="7" borderId="0" xfId="7" applyFill="1" applyAlignment="1">
      <alignment vertical="center"/>
    </xf>
    <xf numFmtId="0" fontId="18" fillId="0" borderId="0" xfId="0" applyFont="1"/>
    <xf numFmtId="0" fontId="19" fillId="0" borderId="0" xfId="0" applyFont="1"/>
    <xf numFmtId="0" fontId="7" fillId="0" borderId="0" xfId="5" quotePrefix="1" applyFill="1"/>
    <xf numFmtId="0" fontId="7" fillId="0" borderId="0" xfId="5"/>
    <xf numFmtId="0" fontId="9" fillId="7" borderId="0" xfId="6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9">
    <cellStyle name="Comma" xfId="1" builtinId="3"/>
    <cellStyle name="Followed Hyperlink 2" xfId="8" xr:uid="{F0B80CD5-5E74-4825-BB30-6FD9A45A01EF}"/>
    <cellStyle name="Hyperlink" xfId="5" builtinId="8"/>
    <cellStyle name="Hyperlink 2" xfId="7" xr:uid="{3DD21EBB-0FF9-4641-9D65-B46F21C51A47}"/>
    <cellStyle name="Normal" xfId="0" builtinId="0"/>
    <cellStyle name="Normal 2" xfId="3" xr:uid="{D5E8DA43-3B96-402F-8868-72A5F4E7A33D}"/>
    <cellStyle name="Normal 2 2" xfId="4" xr:uid="{90B4BA58-1D34-40E0-8DD6-A7A7824E8B95}"/>
    <cellStyle name="Normal 3" xfId="6" xr:uid="{DE293EE9-CEDB-4768-8057-349010373838}"/>
    <cellStyle name="Percent" xfId="2" builtinId="5"/>
  </cellStyles>
  <dxfs count="0"/>
  <tableStyles count="0" defaultTableStyle="TableStyleMedium2" defaultPivotStyle="PivotStyleLight16"/>
  <colors>
    <mruColors>
      <color rgb="FF3AE2D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CDEL by Care Setting </a:t>
            </a:r>
          </a:p>
          <a:p>
            <a:pPr>
              <a:defRPr/>
            </a:pPr>
            <a:r>
              <a:rPr lang="en-US" b="1"/>
              <a:t>%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'2.8 By Setting'!$J$5</c:f>
              <c:strCache>
                <c:ptCount val="1"/>
                <c:pt idx="0">
                  <c:v>Acute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'2.8 By Setting'!$A$6:$A$13</c:f>
              <c:strCache>
                <c:ptCount val="8"/>
                <c:pt idx="0">
                  <c:v>17/18</c:v>
                </c:pt>
                <c:pt idx="1">
                  <c:v>18/19</c:v>
                </c:pt>
                <c:pt idx="2">
                  <c:v>19/20</c:v>
                </c:pt>
                <c:pt idx="3">
                  <c:v>20/21</c:v>
                </c:pt>
                <c:pt idx="4">
                  <c:v>21/22</c:v>
                </c:pt>
                <c:pt idx="5">
                  <c:v>22/23</c:v>
                </c:pt>
                <c:pt idx="6">
                  <c:v>23/24</c:v>
                </c:pt>
                <c:pt idx="7">
                  <c:v>24/25</c:v>
                </c:pt>
              </c:strCache>
            </c:strRef>
          </c:cat>
          <c:val>
            <c:numRef>
              <c:f>'2.8 By Setting'!$J$6:$J$13</c:f>
              <c:numCache>
                <c:formatCode>0%</c:formatCode>
                <c:ptCount val="8"/>
                <c:pt idx="0">
                  <c:v>0.72867804115495849</c:v>
                </c:pt>
                <c:pt idx="1">
                  <c:v>0.72057990767644897</c:v>
                </c:pt>
                <c:pt idx="2">
                  <c:v>0.7295766957824793</c:v>
                </c:pt>
                <c:pt idx="3">
                  <c:v>0.79351088305144368</c:v>
                </c:pt>
                <c:pt idx="4">
                  <c:v>0.76994705984044387</c:v>
                </c:pt>
                <c:pt idx="5">
                  <c:v>0.76974883099275593</c:v>
                </c:pt>
                <c:pt idx="6">
                  <c:v>0.73798349927587681</c:v>
                </c:pt>
                <c:pt idx="7">
                  <c:v>0.73262718523352799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69-4C09-851A-779C8B492657}"/>
            </c:ext>
          </c:extLst>
        </c:ser>
        <c:ser>
          <c:idx val="1"/>
          <c:order val="1"/>
          <c:tx>
            <c:strRef>
              <c:f>'2.8 By Setting'!$K$5</c:f>
              <c:strCache>
                <c:ptCount val="1"/>
                <c:pt idx="0">
                  <c:v>Ambulance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'2.8 By Setting'!$A$6:$A$13</c:f>
              <c:strCache>
                <c:ptCount val="8"/>
                <c:pt idx="0">
                  <c:v>17/18</c:v>
                </c:pt>
                <c:pt idx="1">
                  <c:v>18/19</c:v>
                </c:pt>
                <c:pt idx="2">
                  <c:v>19/20</c:v>
                </c:pt>
                <c:pt idx="3">
                  <c:v>20/21</c:v>
                </c:pt>
                <c:pt idx="4">
                  <c:v>21/22</c:v>
                </c:pt>
                <c:pt idx="5">
                  <c:v>22/23</c:v>
                </c:pt>
                <c:pt idx="6">
                  <c:v>23/24</c:v>
                </c:pt>
                <c:pt idx="7">
                  <c:v>24/25</c:v>
                </c:pt>
              </c:strCache>
            </c:strRef>
          </c:cat>
          <c:val>
            <c:numRef>
              <c:f>'2.8 By Setting'!$K$6:$K$13</c:f>
              <c:numCache>
                <c:formatCode>0%</c:formatCode>
                <c:ptCount val="8"/>
                <c:pt idx="0">
                  <c:v>3.0933808718083398E-2</c:v>
                </c:pt>
                <c:pt idx="1">
                  <c:v>3.2596486908880506E-2</c:v>
                </c:pt>
                <c:pt idx="2">
                  <c:v>3.1114347499828925E-2</c:v>
                </c:pt>
                <c:pt idx="3">
                  <c:v>2.6470216370668424E-2</c:v>
                </c:pt>
                <c:pt idx="4">
                  <c:v>2.3450252436114007E-2</c:v>
                </c:pt>
                <c:pt idx="5">
                  <c:v>2.8861217752918687E-2</c:v>
                </c:pt>
                <c:pt idx="6">
                  <c:v>2.6298703068058257E-2</c:v>
                </c:pt>
                <c:pt idx="7">
                  <c:v>4.1646980149952668E-2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69-4C09-851A-779C8B492657}"/>
            </c:ext>
          </c:extLst>
        </c:ser>
        <c:ser>
          <c:idx val="2"/>
          <c:order val="2"/>
          <c:tx>
            <c:strRef>
              <c:f>'2.8 By Setting'!$L$5</c:f>
              <c:strCache>
                <c:ptCount val="1"/>
                <c:pt idx="0">
                  <c:v>Community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'2.8 By Setting'!$A$6:$A$13</c:f>
              <c:strCache>
                <c:ptCount val="8"/>
                <c:pt idx="0">
                  <c:v>17/18</c:v>
                </c:pt>
                <c:pt idx="1">
                  <c:v>18/19</c:v>
                </c:pt>
                <c:pt idx="2">
                  <c:v>19/20</c:v>
                </c:pt>
                <c:pt idx="3">
                  <c:v>20/21</c:v>
                </c:pt>
                <c:pt idx="4">
                  <c:v>21/22</c:v>
                </c:pt>
                <c:pt idx="5">
                  <c:v>22/23</c:v>
                </c:pt>
                <c:pt idx="6">
                  <c:v>23/24</c:v>
                </c:pt>
                <c:pt idx="7">
                  <c:v>24/25</c:v>
                </c:pt>
              </c:strCache>
            </c:strRef>
          </c:cat>
          <c:val>
            <c:numRef>
              <c:f>'2.8 By Setting'!$L$6:$L$13</c:f>
              <c:numCache>
                <c:formatCode>0%</c:formatCode>
                <c:ptCount val="8"/>
                <c:pt idx="0">
                  <c:v>2.2274400369651153E-2</c:v>
                </c:pt>
                <c:pt idx="1">
                  <c:v>2.0006926069555144E-2</c:v>
                </c:pt>
                <c:pt idx="2">
                  <c:v>1.9911470392524638E-2</c:v>
                </c:pt>
                <c:pt idx="3">
                  <c:v>1.6517332061276559E-2</c:v>
                </c:pt>
                <c:pt idx="4">
                  <c:v>1.9451673637791829E-2</c:v>
                </c:pt>
                <c:pt idx="5">
                  <c:v>2.0024817104000309E-2</c:v>
                </c:pt>
                <c:pt idx="6">
                  <c:v>2.5721250320814855E-2</c:v>
                </c:pt>
                <c:pt idx="7">
                  <c:v>2.3145660762692501E-2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69-4C09-851A-779C8B492657}"/>
            </c:ext>
          </c:extLst>
        </c:ser>
        <c:ser>
          <c:idx val="3"/>
          <c:order val="3"/>
          <c:tx>
            <c:strRef>
              <c:f>'2.8 By Setting'!$M$5</c:f>
              <c:strCache>
                <c:ptCount val="1"/>
                <c:pt idx="0">
                  <c:v>Mental Health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'2.8 By Setting'!$A$6:$A$13</c:f>
              <c:strCache>
                <c:ptCount val="8"/>
                <c:pt idx="0">
                  <c:v>17/18</c:v>
                </c:pt>
                <c:pt idx="1">
                  <c:v>18/19</c:v>
                </c:pt>
                <c:pt idx="2">
                  <c:v>19/20</c:v>
                </c:pt>
                <c:pt idx="3">
                  <c:v>20/21</c:v>
                </c:pt>
                <c:pt idx="4">
                  <c:v>21/22</c:v>
                </c:pt>
                <c:pt idx="5">
                  <c:v>22/23</c:v>
                </c:pt>
                <c:pt idx="6">
                  <c:v>23/24</c:v>
                </c:pt>
                <c:pt idx="7">
                  <c:v>24/25</c:v>
                </c:pt>
              </c:strCache>
            </c:strRef>
          </c:cat>
          <c:val>
            <c:numRef>
              <c:f>'2.8 By Setting'!$M$6:$M$13</c:f>
              <c:numCache>
                <c:formatCode>0%</c:formatCode>
                <c:ptCount val="8"/>
                <c:pt idx="0">
                  <c:v>7.8492084732632902E-2</c:v>
                </c:pt>
                <c:pt idx="1">
                  <c:v>0.10919012887228773</c:v>
                </c:pt>
                <c:pt idx="2">
                  <c:v>0.11646720758233606</c:v>
                </c:pt>
                <c:pt idx="3">
                  <c:v>9.0390376105799308E-2</c:v>
                </c:pt>
                <c:pt idx="4">
                  <c:v>0.10771964931823107</c:v>
                </c:pt>
                <c:pt idx="5">
                  <c:v>0.11059712429850153</c:v>
                </c:pt>
                <c:pt idx="6">
                  <c:v>0.13030230655546851</c:v>
                </c:pt>
                <c:pt idx="7">
                  <c:v>0.11772793161444101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69-4C09-851A-779C8B492657}"/>
            </c:ext>
          </c:extLst>
        </c:ser>
        <c:ser>
          <c:idx val="4"/>
          <c:order val="4"/>
          <c:tx>
            <c:strRef>
              <c:f>'2.8 By Setting'!$N$5</c:f>
              <c:strCache>
                <c:ptCount val="1"/>
                <c:pt idx="0">
                  <c:v>Primary Care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'2.8 By Setting'!$A$6:$A$13</c:f>
              <c:strCache>
                <c:ptCount val="8"/>
                <c:pt idx="0">
                  <c:v>17/18</c:v>
                </c:pt>
                <c:pt idx="1">
                  <c:v>18/19</c:v>
                </c:pt>
                <c:pt idx="2">
                  <c:v>19/20</c:v>
                </c:pt>
                <c:pt idx="3">
                  <c:v>20/21</c:v>
                </c:pt>
                <c:pt idx="4">
                  <c:v>21/22</c:v>
                </c:pt>
                <c:pt idx="5">
                  <c:v>22/23</c:v>
                </c:pt>
                <c:pt idx="6">
                  <c:v>23/24</c:v>
                </c:pt>
                <c:pt idx="7">
                  <c:v>24/25</c:v>
                </c:pt>
              </c:strCache>
            </c:strRef>
          </c:cat>
          <c:val>
            <c:numRef>
              <c:f>'2.8 By Setting'!$N$6:$N$13</c:f>
              <c:numCache>
                <c:formatCode>0%</c:formatCode>
                <c:ptCount val="8"/>
                <c:pt idx="0">
                  <c:v>5.5369890875385512E-2</c:v>
                </c:pt>
                <c:pt idx="1">
                  <c:v>4.6432286096238361E-2</c:v>
                </c:pt>
                <c:pt idx="2">
                  <c:v>4.6185365510352044E-2</c:v>
                </c:pt>
                <c:pt idx="3">
                  <c:v>2.9653104136185524E-2</c:v>
                </c:pt>
                <c:pt idx="4">
                  <c:v>3.1180321591623292E-2</c:v>
                </c:pt>
                <c:pt idx="5">
                  <c:v>1.7020161652092167E-2</c:v>
                </c:pt>
                <c:pt idx="6">
                  <c:v>1.7605011333043898E-2</c:v>
                </c:pt>
                <c:pt idx="7">
                  <c:v>1.2044279435103038E-2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69-4C09-851A-779C8B492657}"/>
            </c:ext>
          </c:extLst>
        </c:ser>
        <c:ser>
          <c:idx val="5"/>
          <c:order val="5"/>
          <c:tx>
            <c:strRef>
              <c:f>'2.8 By Setting'!$O$5</c:f>
              <c:strCache>
                <c:ptCount val="1"/>
                <c:pt idx="0">
                  <c:v>Others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'2.8 By Setting'!$A$6:$A$13</c:f>
              <c:strCache>
                <c:ptCount val="8"/>
                <c:pt idx="0">
                  <c:v>17/18</c:v>
                </c:pt>
                <c:pt idx="1">
                  <c:v>18/19</c:v>
                </c:pt>
                <c:pt idx="2">
                  <c:v>19/20</c:v>
                </c:pt>
                <c:pt idx="3">
                  <c:v>20/21</c:v>
                </c:pt>
                <c:pt idx="4">
                  <c:v>21/22</c:v>
                </c:pt>
                <c:pt idx="5">
                  <c:v>22/23</c:v>
                </c:pt>
                <c:pt idx="6">
                  <c:v>23/24</c:v>
                </c:pt>
                <c:pt idx="7">
                  <c:v>24/25</c:v>
                </c:pt>
              </c:strCache>
            </c:strRef>
          </c:cat>
          <c:val>
            <c:numRef>
              <c:f>'2.8 By Setting'!$O$6:$O$13</c:f>
              <c:numCache>
                <c:formatCode>0%</c:formatCode>
                <c:ptCount val="8"/>
                <c:pt idx="0">
                  <c:v>8.4251774149288611E-2</c:v>
                </c:pt>
                <c:pt idx="1">
                  <c:v>7.1194264376589281E-2</c:v>
                </c:pt>
                <c:pt idx="2">
                  <c:v>5.6744913232479037E-2</c:v>
                </c:pt>
                <c:pt idx="3">
                  <c:v>4.3458088274626522E-2</c:v>
                </c:pt>
                <c:pt idx="4">
                  <c:v>4.8251043175796038E-2</c:v>
                </c:pt>
                <c:pt idx="5">
                  <c:v>5.3747848199731295E-2</c:v>
                </c:pt>
                <c:pt idx="6">
                  <c:v>6.2089229446737774E-2</c:v>
                </c:pt>
                <c:pt idx="7">
                  <c:v>7.2807962804282769E-2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69-4C09-851A-779C8B4926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65054208"/>
        <c:axId val="765054688"/>
      </c:barChart>
      <c:catAx>
        <c:axId val="765054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5054688"/>
        <c:crosses val="autoZero"/>
        <c:auto val="1"/>
        <c:lblAlgn val="ctr"/>
        <c:lblOffset val="100"/>
        <c:noMultiLvlLbl val="0"/>
      </c:catAx>
      <c:valAx>
        <c:axId val="765054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5054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'3.2 By Setting &amp; Type'!$C$5</c:f>
              <c:strCache>
                <c:ptCount val="1"/>
                <c:pt idx="0">
                  <c:v>New Build - Land, buildings and dwellings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'3.2 By Setting &amp; Type'!$A$6:$B$29</c:f>
              <c:multiLvlStrCache>
                <c:ptCount val="16"/>
                <c:lvl>
                  <c:pt idx="0">
                    <c:v>Acute</c:v>
                  </c:pt>
                  <c:pt idx="1">
                    <c:v>Other</c:v>
                  </c:pt>
                  <c:pt idx="2">
                    <c:v>Acute</c:v>
                  </c:pt>
                  <c:pt idx="3">
                    <c:v>Other</c:v>
                  </c:pt>
                  <c:pt idx="4">
                    <c:v>Acute</c:v>
                  </c:pt>
                  <c:pt idx="5">
                    <c:v>Other</c:v>
                  </c:pt>
                  <c:pt idx="6">
                    <c:v>Acute</c:v>
                  </c:pt>
                  <c:pt idx="7">
                    <c:v>Other</c:v>
                  </c:pt>
                  <c:pt idx="8">
                    <c:v>Acute</c:v>
                  </c:pt>
                  <c:pt idx="9">
                    <c:v>Other</c:v>
                  </c:pt>
                  <c:pt idx="10">
                    <c:v>Acute</c:v>
                  </c:pt>
                  <c:pt idx="11">
                    <c:v>Other</c:v>
                  </c:pt>
                  <c:pt idx="12">
                    <c:v>Acute</c:v>
                  </c:pt>
                  <c:pt idx="13">
                    <c:v>Other</c:v>
                  </c:pt>
                  <c:pt idx="14">
                    <c:v>Acute</c:v>
                  </c:pt>
                  <c:pt idx="15">
                    <c:v>Other</c:v>
                  </c:pt>
                </c:lvl>
                <c:lvl>
                  <c:pt idx="0">
                    <c:v>17/18</c:v>
                  </c:pt>
                  <c:pt idx="2">
                    <c:v>18/19</c:v>
                  </c:pt>
                  <c:pt idx="4">
                    <c:v>19/20</c:v>
                  </c:pt>
                  <c:pt idx="6">
                    <c:v>20/21</c:v>
                  </c:pt>
                  <c:pt idx="8">
                    <c:v>21/22</c:v>
                  </c:pt>
                  <c:pt idx="10">
                    <c:v>22/23</c:v>
                  </c:pt>
                  <c:pt idx="12">
                    <c:v>23/24</c:v>
                  </c:pt>
                  <c:pt idx="14">
                    <c:v>24/25</c:v>
                  </c:pt>
                </c:lvl>
              </c:multiLvlStrCache>
            </c:multiLvlStrRef>
          </c:cat>
          <c:val>
            <c:numRef>
              <c:f>'3.2 By Setting &amp; Type'!$C$6:$C$29</c:f>
              <c:numCache>
                <c:formatCode>0</c:formatCode>
                <c:ptCount val="16"/>
                <c:pt idx="0">
                  <c:v>602831.42395999993</c:v>
                </c:pt>
                <c:pt idx="1">
                  <c:v>253883.34758000006</c:v>
                </c:pt>
                <c:pt idx="2">
                  <c:v>1218653.0463699999</c:v>
                </c:pt>
                <c:pt idx="3">
                  <c:v>314537.40231000003</c:v>
                </c:pt>
                <c:pt idx="4">
                  <c:v>916652.40558999998</c:v>
                </c:pt>
                <c:pt idx="5">
                  <c:v>369278.1447200001</c:v>
                </c:pt>
                <c:pt idx="6">
                  <c:v>1721304.4810299999</c:v>
                </c:pt>
                <c:pt idx="7">
                  <c:v>323123.0161100002</c:v>
                </c:pt>
                <c:pt idx="8">
                  <c:v>2017632.8063400001</c:v>
                </c:pt>
                <c:pt idx="9">
                  <c:v>561842.76947999978</c:v>
                </c:pt>
                <c:pt idx="10">
                  <c:v>2500077.1733199991</c:v>
                </c:pt>
                <c:pt idx="11">
                  <c:v>877849.14503999986</c:v>
                </c:pt>
                <c:pt idx="12">
                  <c:v>2739541.8631200003</c:v>
                </c:pt>
                <c:pt idx="13">
                  <c:v>883911.89421000006</c:v>
                </c:pt>
                <c:pt idx="14">
                  <c:v>2820314.5840700003</c:v>
                </c:pt>
                <c:pt idx="15">
                  <c:v>888636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E7-4E42-BC2F-3F3EFD4F942A}"/>
            </c:ext>
          </c:extLst>
        </c:ser>
        <c:ser>
          <c:idx val="1"/>
          <c:order val="1"/>
          <c:tx>
            <c:strRef>
              <c:f>'3.2 By Setting &amp; Type'!$D$5</c:f>
              <c:strCache>
                <c:ptCount val="1"/>
                <c:pt idx="0">
                  <c:v>IT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'3.2 By Setting &amp; Type'!$A$6:$B$29</c:f>
              <c:multiLvlStrCache>
                <c:ptCount val="16"/>
                <c:lvl>
                  <c:pt idx="0">
                    <c:v>Acute</c:v>
                  </c:pt>
                  <c:pt idx="1">
                    <c:v>Other</c:v>
                  </c:pt>
                  <c:pt idx="2">
                    <c:v>Acute</c:v>
                  </c:pt>
                  <c:pt idx="3">
                    <c:v>Other</c:v>
                  </c:pt>
                  <c:pt idx="4">
                    <c:v>Acute</c:v>
                  </c:pt>
                  <c:pt idx="5">
                    <c:v>Other</c:v>
                  </c:pt>
                  <c:pt idx="6">
                    <c:v>Acute</c:v>
                  </c:pt>
                  <c:pt idx="7">
                    <c:v>Other</c:v>
                  </c:pt>
                  <c:pt idx="8">
                    <c:v>Acute</c:v>
                  </c:pt>
                  <c:pt idx="9">
                    <c:v>Other</c:v>
                  </c:pt>
                  <c:pt idx="10">
                    <c:v>Acute</c:v>
                  </c:pt>
                  <c:pt idx="11">
                    <c:v>Other</c:v>
                  </c:pt>
                  <c:pt idx="12">
                    <c:v>Acute</c:v>
                  </c:pt>
                  <c:pt idx="13">
                    <c:v>Other</c:v>
                  </c:pt>
                  <c:pt idx="14">
                    <c:v>Acute</c:v>
                  </c:pt>
                  <c:pt idx="15">
                    <c:v>Other</c:v>
                  </c:pt>
                </c:lvl>
                <c:lvl>
                  <c:pt idx="0">
                    <c:v>17/18</c:v>
                  </c:pt>
                  <c:pt idx="2">
                    <c:v>18/19</c:v>
                  </c:pt>
                  <c:pt idx="4">
                    <c:v>19/20</c:v>
                  </c:pt>
                  <c:pt idx="6">
                    <c:v>20/21</c:v>
                  </c:pt>
                  <c:pt idx="8">
                    <c:v>21/22</c:v>
                  </c:pt>
                  <c:pt idx="10">
                    <c:v>22/23</c:v>
                  </c:pt>
                  <c:pt idx="12">
                    <c:v>23/24</c:v>
                  </c:pt>
                  <c:pt idx="14">
                    <c:v>24/25</c:v>
                  </c:pt>
                </c:lvl>
              </c:multiLvlStrCache>
            </c:multiLvlStrRef>
          </c:cat>
          <c:val>
            <c:numRef>
              <c:f>'3.2 By Setting &amp; Type'!$D$6:$D$29</c:f>
              <c:numCache>
                <c:formatCode>0</c:formatCode>
                <c:ptCount val="16"/>
                <c:pt idx="0">
                  <c:v>446549.77653999999</c:v>
                </c:pt>
                <c:pt idx="1">
                  <c:v>320584.95117000001</c:v>
                </c:pt>
                <c:pt idx="2">
                  <c:v>544546.93336999998</c:v>
                </c:pt>
                <c:pt idx="3">
                  <c:v>400618.66607000004</c:v>
                </c:pt>
                <c:pt idx="4">
                  <c:v>700707.99850999983</c:v>
                </c:pt>
                <c:pt idx="5">
                  <c:v>432778.07966999989</c:v>
                </c:pt>
                <c:pt idx="6">
                  <c:v>956523.64928000001</c:v>
                </c:pt>
                <c:pt idx="7">
                  <c:v>534769.15592000005</c:v>
                </c:pt>
                <c:pt idx="8">
                  <c:v>1176820.6075499994</c:v>
                </c:pt>
                <c:pt idx="9">
                  <c:v>446695.26986999996</c:v>
                </c:pt>
                <c:pt idx="10">
                  <c:v>1049009.8237699997</c:v>
                </c:pt>
                <c:pt idx="11">
                  <c:v>468036.79477000004</c:v>
                </c:pt>
                <c:pt idx="12">
                  <c:v>870277.91477999999</c:v>
                </c:pt>
                <c:pt idx="13">
                  <c:v>582264.40944000008</c:v>
                </c:pt>
                <c:pt idx="14">
                  <c:v>756244.97352</c:v>
                </c:pt>
                <c:pt idx="15">
                  <c:v>523928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E7-4E42-BC2F-3F3EFD4F942A}"/>
            </c:ext>
          </c:extLst>
        </c:ser>
        <c:ser>
          <c:idx val="2"/>
          <c:order val="2"/>
          <c:tx>
            <c:strRef>
              <c:f>'3.2 By Setting &amp; Type'!$E$5</c:f>
              <c:strCache>
                <c:ptCount val="1"/>
                <c:pt idx="0">
                  <c:v>Plant and machinery/equipment/transport/fittings/other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'3.2 By Setting &amp; Type'!$A$6:$B$29</c:f>
              <c:multiLvlStrCache>
                <c:ptCount val="16"/>
                <c:lvl>
                  <c:pt idx="0">
                    <c:v>Acute</c:v>
                  </c:pt>
                  <c:pt idx="1">
                    <c:v>Other</c:v>
                  </c:pt>
                  <c:pt idx="2">
                    <c:v>Acute</c:v>
                  </c:pt>
                  <c:pt idx="3">
                    <c:v>Other</c:v>
                  </c:pt>
                  <c:pt idx="4">
                    <c:v>Acute</c:v>
                  </c:pt>
                  <c:pt idx="5">
                    <c:v>Other</c:v>
                  </c:pt>
                  <c:pt idx="6">
                    <c:v>Acute</c:v>
                  </c:pt>
                  <c:pt idx="7">
                    <c:v>Other</c:v>
                  </c:pt>
                  <c:pt idx="8">
                    <c:v>Acute</c:v>
                  </c:pt>
                  <c:pt idx="9">
                    <c:v>Other</c:v>
                  </c:pt>
                  <c:pt idx="10">
                    <c:v>Acute</c:v>
                  </c:pt>
                  <c:pt idx="11">
                    <c:v>Other</c:v>
                  </c:pt>
                  <c:pt idx="12">
                    <c:v>Acute</c:v>
                  </c:pt>
                  <c:pt idx="13">
                    <c:v>Other</c:v>
                  </c:pt>
                  <c:pt idx="14">
                    <c:v>Acute</c:v>
                  </c:pt>
                  <c:pt idx="15">
                    <c:v>Other</c:v>
                  </c:pt>
                </c:lvl>
                <c:lvl>
                  <c:pt idx="0">
                    <c:v>17/18</c:v>
                  </c:pt>
                  <c:pt idx="2">
                    <c:v>18/19</c:v>
                  </c:pt>
                  <c:pt idx="4">
                    <c:v>19/20</c:v>
                  </c:pt>
                  <c:pt idx="6">
                    <c:v>20/21</c:v>
                  </c:pt>
                  <c:pt idx="8">
                    <c:v>21/22</c:v>
                  </c:pt>
                  <c:pt idx="10">
                    <c:v>22/23</c:v>
                  </c:pt>
                  <c:pt idx="12">
                    <c:v>23/24</c:v>
                  </c:pt>
                  <c:pt idx="14">
                    <c:v>24/25</c:v>
                  </c:pt>
                </c:lvl>
              </c:multiLvlStrCache>
            </c:multiLvlStrRef>
          </c:cat>
          <c:val>
            <c:numRef>
              <c:f>'3.2 By Setting &amp; Type'!$E$6:$E$29</c:f>
              <c:numCache>
                <c:formatCode>0</c:formatCode>
                <c:ptCount val="16"/>
                <c:pt idx="0">
                  <c:v>581798.59238000005</c:v>
                </c:pt>
                <c:pt idx="1">
                  <c:v>150922.25971000001</c:v>
                </c:pt>
                <c:pt idx="2">
                  <c:v>600550.69435999973</c:v>
                </c:pt>
                <c:pt idx="3">
                  <c:v>165519.35484000004</c:v>
                </c:pt>
                <c:pt idx="4">
                  <c:v>855423.66805999982</c:v>
                </c:pt>
                <c:pt idx="5">
                  <c:v>153857.39815000002</c:v>
                </c:pt>
                <c:pt idx="6">
                  <c:v>1675451.7991499999</c:v>
                </c:pt>
                <c:pt idx="7">
                  <c:v>177569.16539000021</c:v>
                </c:pt>
                <c:pt idx="8">
                  <c:v>1084359.4879100001</c:v>
                </c:pt>
                <c:pt idx="9">
                  <c:v>174091.93206000002</c:v>
                </c:pt>
                <c:pt idx="10">
                  <c:v>1215432.2873900002</c:v>
                </c:pt>
                <c:pt idx="11">
                  <c:v>229298.55370000005</c:v>
                </c:pt>
                <c:pt idx="12">
                  <c:v>1198472.3392099999</c:v>
                </c:pt>
                <c:pt idx="13">
                  <c:v>273807.80651000002</c:v>
                </c:pt>
                <c:pt idx="14">
                  <c:v>1129363.2813100002</c:v>
                </c:pt>
                <c:pt idx="15">
                  <c:v>341485.10000000009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E7-4E42-BC2F-3F3EFD4F942A}"/>
            </c:ext>
          </c:extLst>
        </c:ser>
        <c:ser>
          <c:idx val="3"/>
          <c:order val="3"/>
          <c:tx>
            <c:strRef>
              <c:f>'3.2 By Setting &amp; Type'!$F$5</c:f>
              <c:strCache>
                <c:ptCount val="1"/>
                <c:pt idx="0">
                  <c:v>Backlog Maintenance - Land, buildings and dwellings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'3.2 By Setting &amp; Type'!$A$6:$B$29</c:f>
              <c:multiLvlStrCache>
                <c:ptCount val="16"/>
                <c:lvl>
                  <c:pt idx="0">
                    <c:v>Acute</c:v>
                  </c:pt>
                  <c:pt idx="1">
                    <c:v>Other</c:v>
                  </c:pt>
                  <c:pt idx="2">
                    <c:v>Acute</c:v>
                  </c:pt>
                  <c:pt idx="3">
                    <c:v>Other</c:v>
                  </c:pt>
                  <c:pt idx="4">
                    <c:v>Acute</c:v>
                  </c:pt>
                  <c:pt idx="5">
                    <c:v>Other</c:v>
                  </c:pt>
                  <c:pt idx="6">
                    <c:v>Acute</c:v>
                  </c:pt>
                  <c:pt idx="7">
                    <c:v>Other</c:v>
                  </c:pt>
                  <c:pt idx="8">
                    <c:v>Acute</c:v>
                  </c:pt>
                  <c:pt idx="9">
                    <c:v>Other</c:v>
                  </c:pt>
                  <c:pt idx="10">
                    <c:v>Acute</c:v>
                  </c:pt>
                  <c:pt idx="11">
                    <c:v>Other</c:v>
                  </c:pt>
                  <c:pt idx="12">
                    <c:v>Acute</c:v>
                  </c:pt>
                  <c:pt idx="13">
                    <c:v>Other</c:v>
                  </c:pt>
                  <c:pt idx="14">
                    <c:v>Acute</c:v>
                  </c:pt>
                  <c:pt idx="15">
                    <c:v>Other</c:v>
                  </c:pt>
                </c:lvl>
                <c:lvl>
                  <c:pt idx="0">
                    <c:v>17/18</c:v>
                  </c:pt>
                  <c:pt idx="2">
                    <c:v>18/19</c:v>
                  </c:pt>
                  <c:pt idx="4">
                    <c:v>19/20</c:v>
                  </c:pt>
                  <c:pt idx="6">
                    <c:v>20/21</c:v>
                  </c:pt>
                  <c:pt idx="8">
                    <c:v>21/22</c:v>
                  </c:pt>
                  <c:pt idx="10">
                    <c:v>22/23</c:v>
                  </c:pt>
                  <c:pt idx="12">
                    <c:v>23/24</c:v>
                  </c:pt>
                  <c:pt idx="14">
                    <c:v>24/25</c:v>
                  </c:pt>
                </c:lvl>
              </c:multiLvlStrCache>
            </c:multiLvlStrRef>
          </c:cat>
          <c:val>
            <c:numRef>
              <c:f>'3.2 By Setting &amp; Type'!$F$6:$F$29</c:f>
              <c:numCache>
                <c:formatCode>0</c:formatCode>
                <c:ptCount val="16"/>
                <c:pt idx="0">
                  <c:v>346861.50409999996</c:v>
                </c:pt>
                <c:pt idx="1">
                  <c:v>61180.520299999975</c:v>
                </c:pt>
                <c:pt idx="2">
                  <c:v>427409.27633000002</c:v>
                </c:pt>
                <c:pt idx="3">
                  <c:v>80870.919779999997</c:v>
                </c:pt>
                <c:pt idx="4">
                  <c:v>455840.78450000001</c:v>
                </c:pt>
                <c:pt idx="5">
                  <c:v>71631.771260000009</c:v>
                </c:pt>
                <c:pt idx="6">
                  <c:v>827304.34395000001</c:v>
                </c:pt>
                <c:pt idx="7">
                  <c:v>133728.88820000004</c:v>
                </c:pt>
                <c:pt idx="8">
                  <c:v>715641.98910999997</c:v>
                </c:pt>
                <c:pt idx="9">
                  <c:v>128092.22349999996</c:v>
                </c:pt>
                <c:pt idx="10">
                  <c:v>816536.65605999995</c:v>
                </c:pt>
                <c:pt idx="11">
                  <c:v>158230.54325999995</c:v>
                </c:pt>
                <c:pt idx="12">
                  <c:v>886632.5341899998</c:v>
                </c:pt>
                <c:pt idx="13">
                  <c:v>174913.28223000001</c:v>
                </c:pt>
                <c:pt idx="14">
                  <c:v>820683.13532999996</c:v>
                </c:pt>
                <c:pt idx="15">
                  <c:v>194777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E7-4E42-BC2F-3F3EFD4F942A}"/>
            </c:ext>
          </c:extLst>
        </c:ser>
        <c:ser>
          <c:idx val="4"/>
          <c:order val="4"/>
          <c:tx>
            <c:strRef>
              <c:f>'3.2 By Setting &amp; Type'!$G$5</c:f>
              <c:strCache>
                <c:ptCount val="1"/>
                <c:pt idx="0">
                  <c:v>Routine Maintenance (non-backlog) - Land, buildings and dwellings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'3.2 By Setting &amp; Type'!$A$6:$B$29</c:f>
              <c:multiLvlStrCache>
                <c:ptCount val="16"/>
                <c:lvl>
                  <c:pt idx="0">
                    <c:v>Acute</c:v>
                  </c:pt>
                  <c:pt idx="1">
                    <c:v>Other</c:v>
                  </c:pt>
                  <c:pt idx="2">
                    <c:v>Acute</c:v>
                  </c:pt>
                  <c:pt idx="3">
                    <c:v>Other</c:v>
                  </c:pt>
                  <c:pt idx="4">
                    <c:v>Acute</c:v>
                  </c:pt>
                  <c:pt idx="5">
                    <c:v>Other</c:v>
                  </c:pt>
                  <c:pt idx="6">
                    <c:v>Acute</c:v>
                  </c:pt>
                  <c:pt idx="7">
                    <c:v>Other</c:v>
                  </c:pt>
                  <c:pt idx="8">
                    <c:v>Acute</c:v>
                  </c:pt>
                  <c:pt idx="9">
                    <c:v>Other</c:v>
                  </c:pt>
                  <c:pt idx="10">
                    <c:v>Acute</c:v>
                  </c:pt>
                  <c:pt idx="11">
                    <c:v>Other</c:v>
                  </c:pt>
                  <c:pt idx="12">
                    <c:v>Acute</c:v>
                  </c:pt>
                  <c:pt idx="13">
                    <c:v>Other</c:v>
                  </c:pt>
                  <c:pt idx="14">
                    <c:v>Acute</c:v>
                  </c:pt>
                  <c:pt idx="15">
                    <c:v>Other</c:v>
                  </c:pt>
                </c:lvl>
                <c:lvl>
                  <c:pt idx="0">
                    <c:v>17/18</c:v>
                  </c:pt>
                  <c:pt idx="2">
                    <c:v>18/19</c:v>
                  </c:pt>
                  <c:pt idx="4">
                    <c:v>19/20</c:v>
                  </c:pt>
                  <c:pt idx="6">
                    <c:v>20/21</c:v>
                  </c:pt>
                  <c:pt idx="8">
                    <c:v>21/22</c:v>
                  </c:pt>
                  <c:pt idx="10">
                    <c:v>22/23</c:v>
                  </c:pt>
                  <c:pt idx="12">
                    <c:v>23/24</c:v>
                  </c:pt>
                  <c:pt idx="14">
                    <c:v>24/25</c:v>
                  </c:pt>
                </c:lvl>
              </c:multiLvlStrCache>
            </c:multiLvlStrRef>
          </c:cat>
          <c:val>
            <c:numRef>
              <c:f>'3.2 By Setting &amp; Type'!$G$6:$G$29</c:f>
              <c:numCache>
                <c:formatCode>0</c:formatCode>
                <c:ptCount val="16"/>
                <c:pt idx="0">
                  <c:v>225687.63120999999</c:v>
                </c:pt>
                <c:pt idx="1">
                  <c:v>112443.6686</c:v>
                </c:pt>
                <c:pt idx="2">
                  <c:v>260093.45206000001</c:v>
                </c:pt>
                <c:pt idx="3">
                  <c:v>129379.10770000002</c:v>
                </c:pt>
                <c:pt idx="4">
                  <c:v>195729.41698000001</c:v>
                </c:pt>
                <c:pt idx="5">
                  <c:v>176877.62768999996</c:v>
                </c:pt>
                <c:pt idx="6">
                  <c:v>431125.70248999994</c:v>
                </c:pt>
                <c:pt idx="7">
                  <c:v>153927.93012000003</c:v>
                </c:pt>
                <c:pt idx="8">
                  <c:v>336150.84007999988</c:v>
                </c:pt>
                <c:pt idx="9">
                  <c:v>132929.18599000003</c:v>
                </c:pt>
                <c:pt idx="10">
                  <c:v>433215.27612000005</c:v>
                </c:pt>
                <c:pt idx="11">
                  <c:v>170541.28588999994</c:v>
                </c:pt>
                <c:pt idx="12">
                  <c:v>426352.80970999994</c:v>
                </c:pt>
                <c:pt idx="13">
                  <c:v>215271.15728000004</c:v>
                </c:pt>
                <c:pt idx="14">
                  <c:v>304263.90899999999</c:v>
                </c:pt>
                <c:pt idx="15">
                  <c:v>187104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EE7-4E42-BC2F-3F3EFD4F942A}"/>
            </c:ext>
          </c:extLst>
        </c:ser>
        <c:ser>
          <c:idx val="5"/>
          <c:order val="5"/>
          <c:tx>
            <c:strRef>
              <c:f>'3.2 By Setting &amp; Type'!$H$5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multiLvlStrRef>
              <c:f>'3.2 By Setting &amp; Type'!$A$6:$B$29</c:f>
              <c:multiLvlStrCache>
                <c:ptCount val="16"/>
                <c:lvl>
                  <c:pt idx="0">
                    <c:v>Acute</c:v>
                  </c:pt>
                  <c:pt idx="1">
                    <c:v>Other</c:v>
                  </c:pt>
                  <c:pt idx="2">
                    <c:v>Acute</c:v>
                  </c:pt>
                  <c:pt idx="3">
                    <c:v>Other</c:v>
                  </c:pt>
                  <c:pt idx="4">
                    <c:v>Acute</c:v>
                  </c:pt>
                  <c:pt idx="5">
                    <c:v>Other</c:v>
                  </c:pt>
                  <c:pt idx="6">
                    <c:v>Acute</c:v>
                  </c:pt>
                  <c:pt idx="7">
                    <c:v>Other</c:v>
                  </c:pt>
                  <c:pt idx="8">
                    <c:v>Acute</c:v>
                  </c:pt>
                  <c:pt idx="9">
                    <c:v>Other</c:v>
                  </c:pt>
                  <c:pt idx="10">
                    <c:v>Acute</c:v>
                  </c:pt>
                  <c:pt idx="11">
                    <c:v>Other</c:v>
                  </c:pt>
                  <c:pt idx="12">
                    <c:v>Acute</c:v>
                  </c:pt>
                  <c:pt idx="13">
                    <c:v>Other</c:v>
                  </c:pt>
                  <c:pt idx="14">
                    <c:v>Acute</c:v>
                  </c:pt>
                  <c:pt idx="15">
                    <c:v>Other</c:v>
                  </c:pt>
                </c:lvl>
                <c:lvl>
                  <c:pt idx="0">
                    <c:v>17/18</c:v>
                  </c:pt>
                  <c:pt idx="2">
                    <c:v>18/19</c:v>
                  </c:pt>
                  <c:pt idx="4">
                    <c:v>19/20</c:v>
                  </c:pt>
                  <c:pt idx="6">
                    <c:v>20/21</c:v>
                  </c:pt>
                  <c:pt idx="8">
                    <c:v>21/22</c:v>
                  </c:pt>
                  <c:pt idx="10">
                    <c:v>22/23</c:v>
                  </c:pt>
                  <c:pt idx="12">
                    <c:v>23/24</c:v>
                  </c:pt>
                  <c:pt idx="14">
                    <c:v>24/25</c:v>
                  </c:pt>
                </c:lvl>
              </c:multiLvlStrCache>
            </c:multiLvlStrRef>
          </c:cat>
          <c:val>
            <c:numRef>
              <c:f>'3.2 By Setting &amp; Type'!$H$6:$H$29</c:f>
              <c:numCache>
                <c:formatCode>0</c:formatCode>
                <c:ptCount val="16"/>
                <c:pt idx="0">
                  <c:v>192464.50758999959</c:v>
                </c:pt>
                <c:pt idx="1">
                  <c:v>-6796.4286400000565</c:v>
                </c:pt>
                <c:pt idx="2">
                  <c:v>-63376.175913088955</c:v>
                </c:pt>
                <c:pt idx="3">
                  <c:v>67687.107890000101</c:v>
                </c:pt>
                <c:pt idx="4">
                  <c:v>353322.40933230007</c:v>
                </c:pt>
                <c:pt idx="5">
                  <c:v>84605.020450072829</c:v>
                </c:pt>
                <c:pt idx="6">
                  <c:v>262760.00581704173</c:v>
                </c:pt>
                <c:pt idx="7">
                  <c:v>205549.1189934127</c:v>
                </c:pt>
                <c:pt idx="8">
                  <c:v>135073.05036637653</c:v>
                </c:pt>
                <c:pt idx="9">
                  <c:v>189442.03448274639</c:v>
                </c:pt>
                <c:pt idx="10">
                  <c:v>50405.53838000074</c:v>
                </c:pt>
                <c:pt idx="11">
                  <c:v>-89859.494870000519</c:v>
                </c:pt>
                <c:pt idx="12">
                  <c:v>80923.863189999945</c:v>
                </c:pt>
                <c:pt idx="13">
                  <c:v>71884.869339999743</c:v>
                </c:pt>
                <c:pt idx="14">
                  <c:v>132567.31307000015</c:v>
                </c:pt>
                <c:pt idx="15">
                  <c:v>40430.566100000404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EE7-4E42-BC2F-3F3EFD4F94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300384015"/>
        <c:axId val="1300397935"/>
      </c:barChart>
      <c:catAx>
        <c:axId val="13003840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0397935"/>
        <c:crosses val="autoZero"/>
        <c:auto val="1"/>
        <c:lblAlgn val="ctr"/>
        <c:lblOffset val="100"/>
        <c:noMultiLvlLbl val="0"/>
      </c:catAx>
      <c:valAx>
        <c:axId val="13003979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03840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28</xdr:row>
      <xdr:rowOff>95253</xdr:rowOff>
    </xdr:from>
    <xdr:ext cx="770967" cy="301441"/>
    <xdr:pic>
      <xdr:nvPicPr>
        <xdr:cNvPr id="2" name="Picture 11" descr="Title: http://www.nationalarchives.gov.uk/doc/open-government-licence/version/3/">
          <a:extLst>
            <a:ext uri="{FF2B5EF4-FFF2-40B4-BE49-F238E27FC236}">
              <a16:creationId xmlns:a16="http://schemas.microsoft.com/office/drawing/2014/main" id="{6C63C0AA-AEDD-403D-B051-DF85DE385B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 r="-80" b="-611"/>
        <a:stretch>
          <a:fillRect/>
        </a:stretch>
      </xdr:blipFill>
      <xdr:spPr>
        <a:xfrm>
          <a:off x="0" y="7006593"/>
          <a:ext cx="770967" cy="30144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3474</xdr:colOff>
      <xdr:row>0</xdr:row>
      <xdr:rowOff>0</xdr:rowOff>
    </xdr:from>
    <xdr:ext cx="1874437" cy="1546414"/>
    <xdr:pic>
      <xdr:nvPicPr>
        <xdr:cNvPr id="3" name="Picture 4" descr="NHS England logo">
          <a:extLst>
            <a:ext uri="{FF2B5EF4-FFF2-40B4-BE49-F238E27FC236}">
              <a16:creationId xmlns:a16="http://schemas.microsoft.com/office/drawing/2014/main" id="{D51A6E67-97BE-416C-AAD4-746F273833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557174" y="0"/>
          <a:ext cx="1874437" cy="1546414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1200149</xdr:colOff>
      <xdr:row>16</xdr:row>
      <xdr:rowOff>42861</xdr:rowOff>
    </xdr:from>
    <xdr:to>
      <xdr:col>10</xdr:col>
      <xdr:colOff>523874</xdr:colOff>
      <xdr:row>36</xdr:row>
      <xdr:rowOff>28574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5A2AD3C-7A09-7356-2D97-6F5EC11CE5B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371475</xdr:colOff>
      <xdr:row>3</xdr:row>
      <xdr:rowOff>180974</xdr:rowOff>
    </xdr:from>
    <xdr:to>
      <xdr:col>24</xdr:col>
      <xdr:colOff>485775</xdr:colOff>
      <xdr:row>37</xdr:row>
      <xdr:rowOff>133349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A34E934-4862-5291-8DBB-70EF10C3FBA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0.3275</cdr:x>
      <cdr:y>0.03585</cdr:y>
    </cdr:from>
    <cdr:to>
      <cdr:x>0.66068</cdr:x>
      <cdr:y>0.08533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14502F7D-CE5D-89D8-A65C-3CBE963F55EC}"/>
            </a:ext>
          </a:extLst>
        </cdr:cNvPr>
        <cdr:cNvSpPr txBox="1"/>
      </cdr:nvSpPr>
      <cdr:spPr>
        <a:xfrm xmlns:a="http://schemas.openxmlformats.org/drawingml/2006/main">
          <a:off x="3032125" y="203200"/>
          <a:ext cx="3084632" cy="28038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 b="1"/>
            <a:t>CDEL By Care Setting and Investment Type (£000)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mailto:psi@nationalarchives.gsi.gov.uk" TargetMode="External"/><Relationship Id="rId1" Type="http://schemas.openxmlformats.org/officeDocument/2006/relationships/hyperlink" Target="http://www.nationalarchives.gov.uk/doc/open-government-licence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E8D6E2-3B25-4FBC-A043-38E30E087DB1}">
  <sheetPr>
    <pageSetUpPr fitToPage="1"/>
  </sheetPr>
  <dimension ref="A8:G39"/>
  <sheetViews>
    <sheetView tabSelected="1" zoomScale="84" zoomScaleNormal="84" workbookViewId="0">
      <selection activeCell="A46" sqref="A46"/>
    </sheetView>
  </sheetViews>
  <sheetFormatPr defaultColWidth="10" defaultRowHeight="13.8" x14ac:dyDescent="0.25"/>
  <cols>
    <col min="1" max="1" width="144.44140625" style="29" bestFit="1" customWidth="1"/>
    <col min="2" max="2" width="9.44140625" style="29" customWidth="1"/>
    <col min="3" max="3" width="10" style="29" customWidth="1"/>
    <col min="4" max="16384" width="10" style="29"/>
  </cols>
  <sheetData>
    <row r="8" spans="1:7" s="30" customFormat="1" ht="33.75" customHeight="1" x14ac:dyDescent="0.25">
      <c r="A8" s="47" t="s">
        <v>44</v>
      </c>
      <c r="B8" s="28"/>
      <c r="C8" s="29"/>
      <c r="D8" s="29"/>
      <c r="E8" s="29"/>
      <c r="F8" s="29"/>
      <c r="G8" s="29"/>
    </row>
    <row r="9" spans="1:7" s="30" customFormat="1" ht="33.75" customHeight="1" x14ac:dyDescent="0.25">
      <c r="A9" s="47"/>
      <c r="B9" s="28"/>
      <c r="C9" s="29"/>
      <c r="D9" s="29"/>
      <c r="E9" s="29"/>
      <c r="F9" s="29"/>
      <c r="G9" s="29"/>
    </row>
    <row r="10" spans="1:7" s="30" customFormat="1" x14ac:dyDescent="0.25">
      <c r="C10" s="29"/>
      <c r="D10" s="29"/>
      <c r="E10" s="29"/>
      <c r="F10" s="29"/>
      <c r="G10" s="29"/>
    </row>
    <row r="11" spans="1:7" s="30" customFormat="1" ht="14.25" customHeight="1" x14ac:dyDescent="0.25">
      <c r="A11" s="31" t="s">
        <v>28</v>
      </c>
      <c r="B11" s="31"/>
      <c r="C11" s="29"/>
      <c r="D11" s="29"/>
      <c r="E11" s="29"/>
      <c r="F11" s="29"/>
      <c r="G11" s="29"/>
    </row>
    <row r="12" spans="1:7" s="30" customFormat="1" x14ac:dyDescent="0.25">
      <c r="A12" s="32" t="s">
        <v>29</v>
      </c>
      <c r="B12" s="32"/>
      <c r="C12" s="29"/>
      <c r="D12" s="29"/>
      <c r="E12" s="29"/>
      <c r="F12" s="29"/>
      <c r="G12" s="29"/>
    </row>
    <row r="13" spans="1:7" s="30" customFormat="1" x14ac:dyDescent="0.25">
      <c r="A13" s="32" t="s">
        <v>30</v>
      </c>
      <c r="B13" s="32"/>
      <c r="C13" s="29"/>
      <c r="D13" s="29"/>
      <c r="E13" s="29"/>
      <c r="F13" s="29"/>
      <c r="G13" s="29"/>
    </row>
    <row r="14" spans="1:7" s="30" customFormat="1" ht="14.25" customHeight="1" x14ac:dyDescent="0.3">
      <c r="A14" s="45" t="s">
        <v>45</v>
      </c>
      <c r="B14" s="33"/>
      <c r="C14" s="29"/>
      <c r="D14" s="29"/>
      <c r="E14" s="29"/>
      <c r="F14" s="29"/>
      <c r="G14" s="29"/>
    </row>
    <row r="15" spans="1:7" s="30" customFormat="1" ht="14.25" customHeight="1" x14ac:dyDescent="0.3">
      <c r="A15" s="45" t="s">
        <v>47</v>
      </c>
      <c r="B15" s="33"/>
      <c r="C15" s="29"/>
      <c r="D15" s="29"/>
      <c r="E15" s="29"/>
      <c r="F15" s="29"/>
      <c r="G15" s="29"/>
    </row>
    <row r="16" spans="1:7" s="30" customFormat="1" x14ac:dyDescent="0.25">
      <c r="C16" s="29"/>
      <c r="D16" s="29"/>
      <c r="E16" s="29"/>
      <c r="F16" s="29"/>
      <c r="G16" s="29"/>
    </row>
    <row r="17" spans="1:7" s="30" customFormat="1" ht="15" customHeight="1" x14ac:dyDescent="0.25">
      <c r="A17" s="31" t="s">
        <v>31</v>
      </c>
      <c r="B17" s="31"/>
      <c r="C17" s="29"/>
      <c r="D17" s="29"/>
      <c r="E17" s="29"/>
      <c r="F17" s="29"/>
      <c r="G17" s="29"/>
    </row>
    <row r="18" spans="1:7" s="30" customFormat="1" x14ac:dyDescent="0.25">
      <c r="A18" s="32" t="s">
        <v>49</v>
      </c>
      <c r="B18" s="32"/>
      <c r="C18" s="29"/>
      <c r="D18" s="29"/>
      <c r="E18" s="29"/>
      <c r="F18" s="29"/>
      <c r="G18" s="29"/>
    </row>
    <row r="19" spans="1:7" s="30" customFormat="1" ht="14.25" customHeight="1" x14ac:dyDescent="0.25">
      <c r="A19" s="32" t="s">
        <v>50</v>
      </c>
      <c r="B19" s="32"/>
      <c r="C19" s="29"/>
      <c r="D19" s="29"/>
      <c r="E19" s="29"/>
      <c r="F19" s="29"/>
      <c r="G19" s="29"/>
    </row>
    <row r="20" spans="1:7" s="30" customFormat="1" ht="14.25" customHeight="1" x14ac:dyDescent="0.25">
      <c r="A20" s="32"/>
      <c r="B20" s="32"/>
      <c r="C20" s="29"/>
      <c r="D20" s="29"/>
      <c r="E20" s="29"/>
      <c r="F20" s="29"/>
      <c r="G20" s="29"/>
    </row>
    <row r="21" spans="1:7" s="30" customFormat="1" ht="15" customHeight="1" x14ac:dyDescent="0.25">
      <c r="A21" s="34" t="s">
        <v>32</v>
      </c>
      <c r="B21" s="34"/>
      <c r="C21" s="29"/>
      <c r="D21" s="29"/>
      <c r="E21" s="29"/>
      <c r="F21" s="29"/>
      <c r="G21" s="29"/>
    </row>
    <row r="22" spans="1:7" s="30" customFormat="1" ht="14.25" customHeight="1" x14ac:dyDescent="0.25">
      <c r="A22" s="35" t="s">
        <v>33</v>
      </c>
      <c r="B22" s="35"/>
      <c r="C22" s="29"/>
      <c r="D22" s="29"/>
      <c r="E22" s="29"/>
      <c r="F22" s="29"/>
      <c r="G22" s="29"/>
    </row>
    <row r="23" spans="1:7" s="30" customFormat="1" ht="14.25" customHeight="1" x14ac:dyDescent="0.25">
      <c r="A23" s="35" t="s">
        <v>34</v>
      </c>
      <c r="B23" s="35"/>
      <c r="C23" s="29"/>
      <c r="D23" s="29"/>
      <c r="E23" s="29"/>
      <c r="F23" s="29"/>
      <c r="G23" s="29"/>
    </row>
    <row r="24" spans="1:7" s="30" customFormat="1" ht="14.25" customHeight="1" x14ac:dyDescent="0.25">
      <c r="A24" s="35" t="s">
        <v>35</v>
      </c>
      <c r="B24" s="35"/>
      <c r="C24" s="29"/>
      <c r="D24" s="29"/>
      <c r="E24" s="29"/>
      <c r="F24" s="29"/>
      <c r="G24" s="29"/>
    </row>
    <row r="25" spans="1:7" s="30" customFormat="1" ht="14.25" customHeight="1" x14ac:dyDescent="0.25">
      <c r="A25" s="35"/>
      <c r="B25" s="35"/>
      <c r="C25" s="29"/>
      <c r="D25" s="29"/>
      <c r="E25" s="29"/>
      <c r="F25" s="29"/>
      <c r="G25" s="29"/>
    </row>
    <row r="26" spans="1:7" s="30" customFormat="1" ht="15.6" x14ac:dyDescent="0.25">
      <c r="A26" s="36" t="s">
        <v>36</v>
      </c>
      <c r="B26" s="36"/>
      <c r="C26" s="29"/>
      <c r="D26" s="29"/>
      <c r="E26" s="29"/>
      <c r="F26" s="29"/>
      <c r="G26" s="37"/>
    </row>
    <row r="27" spans="1:7" s="30" customFormat="1" ht="14.25" customHeight="1" x14ac:dyDescent="0.25">
      <c r="A27" s="36" t="s">
        <v>37</v>
      </c>
      <c r="B27" s="36"/>
      <c r="C27" s="29"/>
      <c r="D27" s="29"/>
      <c r="E27" s="29"/>
      <c r="F27" s="29"/>
      <c r="G27" s="37"/>
    </row>
    <row r="28" spans="1:7" s="30" customFormat="1" ht="14.25" customHeight="1" x14ac:dyDescent="0.25">
      <c r="C28" s="29"/>
      <c r="D28" s="29"/>
      <c r="E28" s="29"/>
      <c r="F28" s="29"/>
      <c r="G28" s="38"/>
    </row>
    <row r="29" spans="1:7" s="30" customFormat="1" ht="14.25" customHeight="1" x14ac:dyDescent="0.25">
      <c r="C29" s="29"/>
      <c r="D29" s="29"/>
      <c r="E29" s="29"/>
      <c r="F29" s="29"/>
      <c r="G29" s="38"/>
    </row>
    <row r="30" spans="1:7" s="30" customFormat="1" ht="14.25" customHeight="1" x14ac:dyDescent="0.25">
      <c r="C30" s="29"/>
      <c r="D30" s="29"/>
      <c r="E30" s="29"/>
      <c r="F30" s="29"/>
      <c r="G30" s="38"/>
    </row>
    <row r="31" spans="1:7" s="30" customFormat="1" ht="14.25" customHeight="1" x14ac:dyDescent="0.25">
      <c r="C31" s="29"/>
      <c r="D31" s="29"/>
      <c r="E31" s="29"/>
      <c r="F31" s="29"/>
      <c r="G31" s="39"/>
    </row>
    <row r="32" spans="1:7" s="30" customFormat="1" ht="30" customHeight="1" x14ac:dyDescent="0.25">
      <c r="A32" s="36" t="s">
        <v>38</v>
      </c>
      <c r="B32" s="36"/>
      <c r="C32" s="29"/>
      <c r="D32" s="29"/>
      <c r="E32" s="29"/>
      <c r="F32" s="29"/>
      <c r="G32" s="38"/>
    </row>
    <row r="33" spans="1:7" s="30" customFormat="1" x14ac:dyDescent="0.25">
      <c r="A33" s="36" t="s">
        <v>39</v>
      </c>
      <c r="B33" s="36"/>
      <c r="C33" s="29"/>
      <c r="D33" s="29"/>
      <c r="E33" s="29"/>
      <c r="F33" s="29"/>
      <c r="G33" s="40"/>
    </row>
    <row r="34" spans="1:7" s="30" customFormat="1" ht="15" customHeight="1" x14ac:dyDescent="0.25">
      <c r="A34" s="41" t="s">
        <v>40</v>
      </c>
      <c r="B34" s="41"/>
      <c r="C34" s="29"/>
      <c r="D34" s="29"/>
      <c r="E34" s="29"/>
      <c r="F34" s="29"/>
      <c r="G34" s="40"/>
    </row>
    <row r="35" spans="1:7" s="30" customFormat="1" ht="15" customHeight="1" x14ac:dyDescent="0.25">
      <c r="A35" s="36" t="s">
        <v>41</v>
      </c>
      <c r="B35" s="36"/>
      <c r="C35" s="29"/>
      <c r="D35" s="29"/>
      <c r="E35" s="29"/>
      <c r="F35" s="29"/>
      <c r="G35" s="40"/>
    </row>
    <row r="36" spans="1:7" s="30" customFormat="1" ht="15" customHeight="1" x14ac:dyDescent="0.25">
      <c r="A36" s="36" t="s">
        <v>42</v>
      </c>
      <c r="B36" s="36"/>
      <c r="C36" s="29"/>
      <c r="D36" s="29"/>
      <c r="E36" s="29"/>
      <c r="F36" s="29"/>
      <c r="G36" s="42"/>
    </row>
    <row r="37" spans="1:7" s="30" customFormat="1" ht="15" customHeight="1" x14ac:dyDescent="0.25">
      <c r="A37" s="36" t="s">
        <v>43</v>
      </c>
      <c r="B37" s="36"/>
      <c r="C37" s="29"/>
      <c r="D37" s="29"/>
      <c r="E37" s="29"/>
      <c r="F37" s="29"/>
      <c r="G37" s="38"/>
    </row>
    <row r="38" spans="1:7" s="30" customFormat="1" ht="15" x14ac:dyDescent="0.25">
      <c r="A38" s="29"/>
      <c r="B38" s="29"/>
      <c r="C38" s="29"/>
      <c r="D38" s="29"/>
      <c r="E38" s="29"/>
      <c r="F38" s="29"/>
      <c r="G38" s="38"/>
    </row>
    <row r="39" spans="1:7" s="30" customFormat="1" ht="14.4" x14ac:dyDescent="0.25">
      <c r="A39" s="29"/>
      <c r="B39" s="29"/>
      <c r="C39" s="29"/>
      <c r="D39" s="29"/>
      <c r="E39" s="29"/>
      <c r="F39" s="29"/>
      <c r="G39" s="42"/>
    </row>
  </sheetData>
  <mergeCells count="1">
    <mergeCell ref="A8:A9"/>
  </mergeCells>
  <hyperlinks>
    <hyperlink ref="A34" r:id="rId1" xr:uid="{CC6EB480-55E8-4CF3-B898-4807E4195079}"/>
    <hyperlink ref="A37" r:id="rId2" xr:uid="{29C1AF24-2FE6-4BDB-838E-F16B224580C4}"/>
    <hyperlink ref="A14" location="'2.8 By Setting'!A1" display="2.8 NHS capital spend split by care setting" xr:uid="{4A805D4F-6FB9-45C1-A2A7-E17C601CAF15}"/>
    <hyperlink ref="A15" location="'3.2 By Setting &amp; Type'!A1" display="3.2 NHS capital budget split by setting and by investment type" xr:uid="{41D411FB-FF40-4BB4-9DF6-CD811D7A6399}"/>
  </hyperlinks>
  <pageMargins left="0.70866141732283516" right="0.70866141732283516" top="0.74803149606299213" bottom="0.74803149606299213" header="0.31496062992126012" footer="0.31496062992126012"/>
  <pageSetup paperSize="0" orientation="portrait" horizontalDpi="0" verticalDpi="0" copie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12B9E5-744C-4833-8517-8BD4675115DE}">
  <sheetPr>
    <tabColor rgb="FFFF0000"/>
  </sheetPr>
  <dimension ref="A1:P14"/>
  <sheetViews>
    <sheetView workbookViewId="0"/>
  </sheetViews>
  <sheetFormatPr defaultRowHeight="14.4" x14ac:dyDescent="0.3"/>
  <cols>
    <col min="1" max="1" width="15" customWidth="1"/>
    <col min="2" max="8" width="18" style="3" customWidth="1"/>
    <col min="9" max="9" width="8.44140625" customWidth="1"/>
    <col min="10" max="10" width="10.44140625" customWidth="1"/>
    <col min="11" max="11" width="10.44140625" style="3" customWidth="1"/>
    <col min="12" max="16" width="10.44140625" customWidth="1"/>
  </cols>
  <sheetData>
    <row r="1" spans="1:16" x14ac:dyDescent="0.3">
      <c r="A1" s="46" t="s">
        <v>48</v>
      </c>
    </row>
    <row r="2" spans="1:16" ht="21" x14ac:dyDescent="0.4">
      <c r="A2" s="43" t="s">
        <v>45</v>
      </c>
    </row>
    <row r="5" spans="1:16" x14ac:dyDescent="0.3">
      <c r="B5" s="4" t="s">
        <v>0</v>
      </c>
      <c r="C5" s="4" t="s">
        <v>10</v>
      </c>
      <c r="D5" s="4" t="s">
        <v>9</v>
      </c>
      <c r="E5" s="4" t="s">
        <v>7</v>
      </c>
      <c r="F5" s="4" t="s">
        <v>23</v>
      </c>
      <c r="G5" s="4" t="s">
        <v>11</v>
      </c>
      <c r="H5" s="4" t="s">
        <v>13</v>
      </c>
      <c r="J5" s="4" t="s">
        <v>0</v>
      </c>
      <c r="K5" s="4" t="s">
        <v>10</v>
      </c>
      <c r="L5" s="4" t="s">
        <v>9</v>
      </c>
      <c r="M5" s="4" t="s">
        <v>7</v>
      </c>
      <c r="N5" s="4" t="s">
        <v>23</v>
      </c>
      <c r="O5" s="4" t="s">
        <v>11</v>
      </c>
      <c r="P5" s="4" t="s">
        <v>25</v>
      </c>
    </row>
    <row r="6" spans="1:16" x14ac:dyDescent="0.3">
      <c r="A6" t="s">
        <v>15</v>
      </c>
      <c r="B6" s="5">
        <v>2396193.4357799999</v>
      </c>
      <c r="C6" s="5">
        <v>101723.10020000002</v>
      </c>
      <c r="D6" s="5">
        <v>73247.399999999994</v>
      </c>
      <c r="E6" s="5">
        <v>258114.29407000003</v>
      </c>
      <c r="F6" s="5">
        <v>182079</v>
      </c>
      <c r="G6" s="5">
        <f>H6-SUM(B6:F6)</f>
        <v>277054.52444999991</v>
      </c>
      <c r="H6" s="5">
        <v>3288411.7544999998</v>
      </c>
      <c r="I6" s="1"/>
      <c r="J6" s="6">
        <f>B6/H6</f>
        <v>0.72867804115495849</v>
      </c>
      <c r="K6" s="6">
        <f>C6/H6</f>
        <v>3.0933808718083398E-2</v>
      </c>
      <c r="L6" s="6">
        <f>D6/H6</f>
        <v>2.2274400369651153E-2</v>
      </c>
      <c r="M6" s="6">
        <f>E6/H6</f>
        <v>7.8492084732632902E-2</v>
      </c>
      <c r="N6" s="6">
        <f>F6/H6</f>
        <v>5.5369890875385512E-2</v>
      </c>
      <c r="O6" s="6">
        <f>G6/H6</f>
        <v>8.4251774149288611E-2</v>
      </c>
      <c r="P6" s="2">
        <f>SUM(J6:O6)</f>
        <v>1</v>
      </c>
    </row>
    <row r="7" spans="1:16" x14ac:dyDescent="0.3">
      <c r="A7" t="s">
        <v>16</v>
      </c>
      <c r="B7" s="5">
        <v>2987877.2265769122</v>
      </c>
      <c r="C7" s="5">
        <v>135161</v>
      </c>
      <c r="D7" s="5">
        <v>82958.514580000003</v>
      </c>
      <c r="E7" s="5">
        <v>452755.7540099998</v>
      </c>
      <c r="F7" s="5">
        <v>192531</v>
      </c>
      <c r="G7" s="5">
        <f t="shared" ref="G7:G13" si="0">H7-SUM(B7:F7)</f>
        <v>295206.29000000004</v>
      </c>
      <c r="H7" s="5">
        <v>4146489.7851669122</v>
      </c>
      <c r="I7" s="1"/>
      <c r="J7" s="6">
        <f t="shared" ref="J7:J13" si="1">B7/H7</f>
        <v>0.72057990767644897</v>
      </c>
      <c r="K7" s="6">
        <f t="shared" ref="K7:K13" si="2">C7/H7</f>
        <v>3.2596486908880506E-2</v>
      </c>
      <c r="L7" s="6">
        <f t="shared" ref="L7:L13" si="3">D7/H7</f>
        <v>2.0006926069555144E-2</v>
      </c>
      <c r="M7" s="6">
        <f t="shared" ref="M7:M13" si="4">E7/H7</f>
        <v>0.10919012887228773</v>
      </c>
      <c r="N7" s="6">
        <f t="shared" ref="N7:N13" si="5">F7/H7</f>
        <v>4.6432286096238361E-2</v>
      </c>
      <c r="O7" s="6">
        <f t="shared" ref="O7:O13" si="6">G7/H7</f>
        <v>7.1194264376589281E-2</v>
      </c>
      <c r="P7" s="2">
        <f t="shared" ref="P7:P13" si="7">SUM(J7:O7)</f>
        <v>1</v>
      </c>
    </row>
    <row r="8" spans="1:16" x14ac:dyDescent="0.3">
      <c r="A8" t="s">
        <v>17</v>
      </c>
      <c r="B8" s="5">
        <v>3477676.6829723008</v>
      </c>
      <c r="C8" s="5">
        <v>148312.90724</v>
      </c>
      <c r="D8" s="5">
        <v>94912.1</v>
      </c>
      <c r="E8" s="5">
        <v>555164.78868007136</v>
      </c>
      <c r="F8" s="5">
        <v>220152</v>
      </c>
      <c r="G8" s="5">
        <f t="shared" si="0"/>
        <v>270486.24602000043</v>
      </c>
      <c r="H8" s="5">
        <v>4766704.7249123724</v>
      </c>
      <c r="I8" s="1"/>
      <c r="J8" s="6">
        <f t="shared" si="1"/>
        <v>0.7295766957824793</v>
      </c>
      <c r="K8" s="6">
        <f t="shared" si="2"/>
        <v>3.1114347499828925E-2</v>
      </c>
      <c r="L8" s="6">
        <f t="shared" si="3"/>
        <v>1.9911470392524638E-2</v>
      </c>
      <c r="M8" s="6">
        <f t="shared" si="4"/>
        <v>0.11646720758233606</v>
      </c>
      <c r="N8" s="6">
        <f t="shared" si="5"/>
        <v>4.6185365510352044E-2</v>
      </c>
      <c r="O8" s="6">
        <f t="shared" si="6"/>
        <v>5.6744913232479037E-2</v>
      </c>
      <c r="P8" s="2">
        <f t="shared" si="7"/>
        <v>0.99999999999999989</v>
      </c>
    </row>
    <row r="9" spans="1:16" x14ac:dyDescent="0.3">
      <c r="A9" t="s">
        <v>18</v>
      </c>
      <c r="B9" s="5">
        <v>5874469.9817170389</v>
      </c>
      <c r="C9" s="5">
        <v>195962.64500000002</v>
      </c>
      <c r="D9" s="5">
        <v>122280.07636000001</v>
      </c>
      <c r="E9" s="5">
        <v>669172.36097341136</v>
      </c>
      <c r="F9" s="5">
        <v>219526</v>
      </c>
      <c r="G9" s="5">
        <f t="shared" si="0"/>
        <v>321726.19240000006</v>
      </c>
      <c r="H9" s="5">
        <v>7403137.25645045</v>
      </c>
      <c r="I9" s="1"/>
      <c r="J9" s="6">
        <f t="shared" si="1"/>
        <v>0.79351088305144368</v>
      </c>
      <c r="K9" s="6">
        <f t="shared" si="2"/>
        <v>2.6470216370668424E-2</v>
      </c>
      <c r="L9" s="6">
        <f t="shared" si="3"/>
        <v>1.6517332061276559E-2</v>
      </c>
      <c r="M9" s="6">
        <f t="shared" si="4"/>
        <v>9.0390376105799308E-2</v>
      </c>
      <c r="N9" s="6">
        <f t="shared" si="5"/>
        <v>2.9653104136185524E-2</v>
      </c>
      <c r="O9" s="6">
        <f t="shared" si="6"/>
        <v>4.3458088274626522E-2</v>
      </c>
      <c r="P9" s="2">
        <f t="shared" si="7"/>
        <v>0.99999999999999989</v>
      </c>
    </row>
    <row r="10" spans="1:16" x14ac:dyDescent="0.3">
      <c r="A10" t="s">
        <v>19</v>
      </c>
      <c r="B10" s="5">
        <v>5465678.7813563766</v>
      </c>
      <c r="C10" s="5">
        <v>166468</v>
      </c>
      <c r="D10" s="5">
        <v>138083</v>
      </c>
      <c r="E10" s="5">
        <v>764677.25162274716</v>
      </c>
      <c r="F10" s="5">
        <v>221342</v>
      </c>
      <c r="G10" s="5">
        <f t="shared" si="0"/>
        <v>342523.16375999991</v>
      </c>
      <c r="H10" s="5">
        <v>7098772.1967391232</v>
      </c>
      <c r="I10" s="1"/>
      <c r="J10" s="6">
        <f t="shared" si="1"/>
        <v>0.76994705984044387</v>
      </c>
      <c r="K10" s="6">
        <f t="shared" si="2"/>
        <v>2.3450252436114007E-2</v>
      </c>
      <c r="L10" s="6">
        <f t="shared" si="3"/>
        <v>1.9451673637791829E-2</v>
      </c>
      <c r="M10" s="6">
        <f t="shared" si="4"/>
        <v>0.10771964931823107</v>
      </c>
      <c r="N10" s="6">
        <f t="shared" si="5"/>
        <v>3.1180321591623292E-2</v>
      </c>
      <c r="O10" s="6">
        <f t="shared" si="6"/>
        <v>4.8251043175796038E-2</v>
      </c>
      <c r="P10" s="2">
        <f t="shared" si="7"/>
        <v>1.0000000000000002</v>
      </c>
    </row>
    <row r="11" spans="1:16" x14ac:dyDescent="0.3">
      <c r="A11" t="s">
        <v>20</v>
      </c>
      <c r="B11" s="5">
        <v>6064676.7550400011</v>
      </c>
      <c r="C11" s="5">
        <v>227391</v>
      </c>
      <c r="D11" s="5">
        <v>157771</v>
      </c>
      <c r="E11" s="5">
        <v>871369.70126</v>
      </c>
      <c r="F11" s="5">
        <v>134098</v>
      </c>
      <c r="G11" s="5">
        <f t="shared" si="0"/>
        <v>423467.12653000001</v>
      </c>
      <c r="H11" s="5">
        <v>7878773.5828300016</v>
      </c>
      <c r="I11" s="1"/>
      <c r="J11" s="6">
        <f t="shared" si="1"/>
        <v>0.76974883099275593</v>
      </c>
      <c r="K11" s="6">
        <f t="shared" si="2"/>
        <v>2.8861217752918687E-2</v>
      </c>
      <c r="L11" s="6">
        <f t="shared" si="3"/>
        <v>2.0024817104000309E-2</v>
      </c>
      <c r="M11" s="6">
        <f t="shared" si="4"/>
        <v>0.11059712429850153</v>
      </c>
      <c r="N11" s="6">
        <f t="shared" si="5"/>
        <v>1.7020161652092167E-2</v>
      </c>
      <c r="O11" s="6">
        <f t="shared" si="6"/>
        <v>5.3747848199731295E-2</v>
      </c>
      <c r="P11" s="2">
        <f t="shared" si="7"/>
        <v>1</v>
      </c>
    </row>
    <row r="12" spans="1:16" x14ac:dyDescent="0.3">
      <c r="A12" t="s">
        <v>21</v>
      </c>
      <c r="B12" s="5">
        <v>6202201.3242000015</v>
      </c>
      <c r="C12" s="5">
        <v>221021</v>
      </c>
      <c r="D12" s="5">
        <v>216167.94000999999</v>
      </c>
      <c r="E12" s="5">
        <v>1095093.7779199998</v>
      </c>
      <c r="F12" s="5">
        <v>147957</v>
      </c>
      <c r="G12" s="5">
        <f t="shared" si="0"/>
        <v>521813.70108000003</v>
      </c>
      <c r="H12" s="5">
        <v>8404254.7432100009</v>
      </c>
      <c r="I12" s="1"/>
      <c r="J12" s="6">
        <f t="shared" si="1"/>
        <v>0.73798349927587681</v>
      </c>
      <c r="K12" s="6">
        <f t="shared" si="2"/>
        <v>2.6298703068058257E-2</v>
      </c>
      <c r="L12" s="6">
        <f t="shared" si="3"/>
        <v>2.5721250320814855E-2</v>
      </c>
      <c r="M12" s="6">
        <f t="shared" si="4"/>
        <v>0.13030230655546851</v>
      </c>
      <c r="N12" s="6">
        <f t="shared" si="5"/>
        <v>1.7605011333043898E-2</v>
      </c>
      <c r="O12" s="6">
        <f t="shared" si="6"/>
        <v>6.2089229446737774E-2</v>
      </c>
      <c r="P12" s="2">
        <f t="shared" si="7"/>
        <v>1</v>
      </c>
    </row>
    <row r="13" spans="1:16" x14ac:dyDescent="0.3">
      <c r="A13" t="s">
        <v>22</v>
      </c>
      <c r="B13" s="5">
        <v>5963437.1963000009</v>
      </c>
      <c r="C13" s="5">
        <v>338998</v>
      </c>
      <c r="D13" s="5">
        <v>188401</v>
      </c>
      <c r="E13" s="5">
        <v>958281.5661000004</v>
      </c>
      <c r="F13" s="5">
        <v>98038</v>
      </c>
      <c r="G13" s="5">
        <f t="shared" si="0"/>
        <v>592642.09999999963</v>
      </c>
      <c r="H13" s="5">
        <v>8139797.8624000009</v>
      </c>
      <c r="I13" s="1"/>
      <c r="J13" s="6">
        <f t="shared" si="1"/>
        <v>0.73262718523352799</v>
      </c>
      <c r="K13" s="6">
        <f t="shared" si="2"/>
        <v>4.1646980149952668E-2</v>
      </c>
      <c r="L13" s="6">
        <f t="shared" si="3"/>
        <v>2.3145660762692501E-2</v>
      </c>
      <c r="M13" s="6">
        <f t="shared" si="4"/>
        <v>0.11772793161444101</v>
      </c>
      <c r="N13" s="6">
        <f t="shared" si="5"/>
        <v>1.2044279435103038E-2</v>
      </c>
      <c r="O13" s="6">
        <f t="shared" si="6"/>
        <v>7.2807962804282769E-2</v>
      </c>
      <c r="P13" s="2">
        <f t="shared" si="7"/>
        <v>1</v>
      </c>
    </row>
    <row r="14" spans="1:16" x14ac:dyDescent="0.3">
      <c r="A14" t="s">
        <v>13</v>
      </c>
      <c r="B14" s="5">
        <v>38432211.383942634</v>
      </c>
      <c r="C14" s="5">
        <v>1535037.6524400001</v>
      </c>
      <c r="D14" s="5">
        <v>1073821.03095</v>
      </c>
      <c r="E14" s="5">
        <v>5624629.4946362292</v>
      </c>
      <c r="F14" s="5">
        <v>1415723</v>
      </c>
      <c r="G14" s="5">
        <f>SUM(G6:G13)</f>
        <v>3044919.34424</v>
      </c>
      <c r="H14" s="5">
        <v>51126341.906208865</v>
      </c>
      <c r="I14" s="1"/>
      <c r="J14" s="5"/>
    </row>
  </sheetData>
  <hyperlinks>
    <hyperlink ref="A1" location="Contents!A1" display="Return to contents" xr:uid="{81D01EB8-0132-4E30-AFD5-8CE5E64850EF}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9B3F15-6C92-4A63-90E4-BF0E176E3AA1}">
  <sheetPr>
    <tabColor rgb="FFFF0000"/>
  </sheetPr>
  <dimension ref="A1:K66"/>
  <sheetViews>
    <sheetView zoomScale="70" zoomScaleNormal="70" workbookViewId="0"/>
  </sheetViews>
  <sheetFormatPr defaultRowHeight="14.4" x14ac:dyDescent="0.3"/>
  <cols>
    <col min="1" max="1" width="38.6640625" customWidth="1"/>
    <col min="2" max="2" width="11.6640625" style="7" bestFit="1" customWidth="1"/>
    <col min="3" max="8" width="14" style="3" customWidth="1"/>
    <col min="9" max="9" width="14" style="3" hidden="1" customWidth="1"/>
  </cols>
  <sheetData>
    <row r="1" spans="1:11" x14ac:dyDescent="0.3">
      <c r="A1" s="46" t="s">
        <v>48</v>
      </c>
    </row>
    <row r="2" spans="1:11" ht="23.4" x14ac:dyDescent="0.45">
      <c r="A2" s="44" t="s">
        <v>46</v>
      </c>
    </row>
    <row r="5" spans="1:11" ht="72" x14ac:dyDescent="0.3">
      <c r="C5" s="15" t="s">
        <v>3</v>
      </c>
      <c r="D5" s="15" t="s">
        <v>2</v>
      </c>
      <c r="E5" s="15" t="s">
        <v>5</v>
      </c>
      <c r="F5" s="15" t="s">
        <v>1</v>
      </c>
      <c r="G5" s="15" t="s">
        <v>6</v>
      </c>
      <c r="H5" s="15" t="s">
        <v>4</v>
      </c>
      <c r="I5" s="15" t="s">
        <v>13</v>
      </c>
      <c r="K5" s="8"/>
    </row>
    <row r="6" spans="1:11" hidden="1" x14ac:dyDescent="0.3">
      <c r="B6" s="10" t="s">
        <v>15</v>
      </c>
      <c r="C6" s="11">
        <v>856714.77153999999</v>
      </c>
      <c r="D6" s="11">
        <v>767134.72771000001</v>
      </c>
      <c r="E6" s="11">
        <v>732720.85209000006</v>
      </c>
      <c r="F6" s="11">
        <v>408042.02439999994</v>
      </c>
      <c r="G6" s="11">
        <v>338131.29981</v>
      </c>
      <c r="H6" s="11">
        <f>I6-SUM(C6:G6)</f>
        <v>185668.07894999953</v>
      </c>
      <c r="I6" s="11">
        <v>3288411.7544999993</v>
      </c>
      <c r="J6" s="12"/>
      <c r="K6" s="12"/>
    </row>
    <row r="7" spans="1:11" x14ac:dyDescent="0.3">
      <c r="A7" s="48" t="s">
        <v>15</v>
      </c>
      <c r="B7" s="7" t="s">
        <v>0</v>
      </c>
      <c r="C7" s="9">
        <v>602831.42395999993</v>
      </c>
      <c r="D7" s="9">
        <v>446549.77653999999</v>
      </c>
      <c r="E7" s="9">
        <v>581798.59238000005</v>
      </c>
      <c r="F7" s="9">
        <v>346861.50409999996</v>
      </c>
      <c r="G7" s="9">
        <v>225687.63120999999</v>
      </c>
      <c r="H7" s="9">
        <f>I7-SUM(C7:G7)</f>
        <v>192464.50758999959</v>
      </c>
      <c r="I7" s="9">
        <v>2396193.4357799995</v>
      </c>
      <c r="J7" s="12"/>
      <c r="K7" s="12"/>
    </row>
    <row r="8" spans="1:11" x14ac:dyDescent="0.3">
      <c r="A8" s="48"/>
      <c r="B8" s="7" t="s">
        <v>4</v>
      </c>
      <c r="C8" s="9">
        <f>C6-C7</f>
        <v>253883.34758000006</v>
      </c>
      <c r="D8" s="9">
        <f t="shared" ref="D8:I8" si="0">D6-D7</f>
        <v>320584.95117000001</v>
      </c>
      <c r="E8" s="9">
        <f t="shared" si="0"/>
        <v>150922.25971000001</v>
      </c>
      <c r="F8" s="9">
        <f t="shared" si="0"/>
        <v>61180.520299999975</v>
      </c>
      <c r="G8" s="9">
        <f t="shared" si="0"/>
        <v>112443.6686</v>
      </c>
      <c r="H8" s="9">
        <f t="shared" si="0"/>
        <v>-6796.4286400000565</v>
      </c>
      <c r="I8" s="9">
        <f t="shared" si="0"/>
        <v>892218.31871999986</v>
      </c>
      <c r="J8" s="12"/>
      <c r="K8" s="12"/>
    </row>
    <row r="9" spans="1:11" hidden="1" x14ac:dyDescent="0.3">
      <c r="B9" s="10" t="s">
        <v>16</v>
      </c>
      <c r="C9" s="11">
        <v>1533190.4486799999</v>
      </c>
      <c r="D9" s="11">
        <v>945165.59944000002</v>
      </c>
      <c r="E9" s="11">
        <v>766070.04919999978</v>
      </c>
      <c r="F9" s="11">
        <v>508280.19611000002</v>
      </c>
      <c r="G9" s="11">
        <v>389472.55976000003</v>
      </c>
      <c r="H9" s="11">
        <f>I9-SUM(C9:G9)</f>
        <v>4310.9319769111462</v>
      </c>
      <c r="I9" s="11">
        <v>4146489.7851669108</v>
      </c>
      <c r="J9" s="12"/>
      <c r="K9" s="12"/>
    </row>
    <row r="10" spans="1:11" x14ac:dyDescent="0.3">
      <c r="A10" s="48" t="s">
        <v>16</v>
      </c>
      <c r="B10" s="7" t="s">
        <v>0</v>
      </c>
      <c r="C10" s="9">
        <v>1218653.0463699999</v>
      </c>
      <c r="D10" s="9">
        <v>544546.93336999998</v>
      </c>
      <c r="E10" s="9">
        <v>600550.69435999973</v>
      </c>
      <c r="F10" s="9">
        <v>427409.27633000002</v>
      </c>
      <c r="G10" s="9">
        <v>260093.45206000001</v>
      </c>
      <c r="H10" s="9">
        <f>I10-SUM(C10:G10)</f>
        <v>-63376.175913088955</v>
      </c>
      <c r="I10" s="9">
        <v>2987877.2265769104</v>
      </c>
      <c r="J10" s="12"/>
      <c r="K10" s="12"/>
    </row>
    <row r="11" spans="1:11" x14ac:dyDescent="0.3">
      <c r="A11" s="48"/>
      <c r="B11" s="7" t="s">
        <v>4</v>
      </c>
      <c r="C11" s="9">
        <f>C9-C10</f>
        <v>314537.40231000003</v>
      </c>
      <c r="D11" s="9">
        <f t="shared" ref="D11:I11" si="1">D9-D10</f>
        <v>400618.66607000004</v>
      </c>
      <c r="E11" s="9">
        <f t="shared" si="1"/>
        <v>165519.35484000004</v>
      </c>
      <c r="F11" s="9">
        <f t="shared" si="1"/>
        <v>80870.919779999997</v>
      </c>
      <c r="G11" s="9">
        <f t="shared" si="1"/>
        <v>129379.10770000002</v>
      </c>
      <c r="H11" s="9">
        <f t="shared" si="1"/>
        <v>67687.107890000101</v>
      </c>
      <c r="I11" s="9">
        <f t="shared" si="1"/>
        <v>1158612.5585900005</v>
      </c>
      <c r="J11" s="12"/>
      <c r="K11" s="12"/>
    </row>
    <row r="12" spans="1:11" hidden="1" x14ac:dyDescent="0.3">
      <c r="B12" s="10" t="s">
        <v>17</v>
      </c>
      <c r="C12" s="11">
        <v>1285930.5503100001</v>
      </c>
      <c r="D12" s="11">
        <v>1133486.0781799997</v>
      </c>
      <c r="E12" s="11">
        <v>1009281.0662099998</v>
      </c>
      <c r="F12" s="11">
        <v>527472.55576000002</v>
      </c>
      <c r="G12" s="11">
        <v>372607.04466999997</v>
      </c>
      <c r="H12" s="11">
        <f>I12-SUM(C12:G12)</f>
        <v>437927.4297823729</v>
      </c>
      <c r="I12" s="11">
        <v>4766704.7249123724</v>
      </c>
      <c r="J12" s="12"/>
      <c r="K12" s="12"/>
    </row>
    <row r="13" spans="1:11" x14ac:dyDescent="0.3">
      <c r="A13" s="48" t="str">
        <f>B12</f>
        <v>19/20</v>
      </c>
      <c r="B13" s="7" t="s">
        <v>0</v>
      </c>
      <c r="C13" s="9">
        <v>916652.40558999998</v>
      </c>
      <c r="D13" s="9">
        <v>700707.99850999983</v>
      </c>
      <c r="E13" s="9">
        <v>855423.66805999982</v>
      </c>
      <c r="F13" s="9">
        <v>455840.78450000001</v>
      </c>
      <c r="G13" s="9">
        <v>195729.41698000001</v>
      </c>
      <c r="H13" s="9">
        <f>I13-SUM(C13:G13)</f>
        <v>353322.40933230007</v>
      </c>
      <c r="I13" s="9">
        <v>3477676.6829723003</v>
      </c>
      <c r="J13" s="12"/>
      <c r="K13" s="12"/>
    </row>
    <row r="14" spans="1:11" x14ac:dyDescent="0.3">
      <c r="A14" s="48"/>
      <c r="B14" s="7" t="s">
        <v>4</v>
      </c>
      <c r="C14" s="9">
        <f>C12-C13</f>
        <v>369278.1447200001</v>
      </c>
      <c r="D14" s="9">
        <f t="shared" ref="D14" si="2">D12-D13</f>
        <v>432778.07966999989</v>
      </c>
      <c r="E14" s="9">
        <f t="shared" ref="E14" si="3">E12-E13</f>
        <v>153857.39815000002</v>
      </c>
      <c r="F14" s="9">
        <f t="shared" ref="F14" si="4">F12-F13</f>
        <v>71631.771260000009</v>
      </c>
      <c r="G14" s="9">
        <f t="shared" ref="G14" si="5">G12-G13</f>
        <v>176877.62768999996</v>
      </c>
      <c r="H14" s="9">
        <f t="shared" ref="H14" si="6">H12-H13</f>
        <v>84605.020450072829</v>
      </c>
      <c r="I14" s="9">
        <f t="shared" ref="I14" si="7">I12-I13</f>
        <v>1289028.0419400721</v>
      </c>
      <c r="J14" s="12"/>
      <c r="K14" s="12"/>
    </row>
    <row r="15" spans="1:11" hidden="1" x14ac:dyDescent="0.3">
      <c r="B15" s="10" t="s">
        <v>18</v>
      </c>
      <c r="C15" s="11">
        <v>2044427.4971400001</v>
      </c>
      <c r="D15" s="11">
        <v>1491292.8052000001</v>
      </c>
      <c r="E15" s="11">
        <v>1853020.9645400001</v>
      </c>
      <c r="F15" s="11">
        <v>961033.23215000005</v>
      </c>
      <c r="G15" s="11">
        <v>585053.63260999997</v>
      </c>
      <c r="H15" s="11">
        <f>I15-SUM(C15:G15)</f>
        <v>468309.12481045444</v>
      </c>
      <c r="I15" s="11">
        <v>7403137.2564504538</v>
      </c>
      <c r="J15" s="12"/>
      <c r="K15" s="12"/>
    </row>
    <row r="16" spans="1:11" x14ac:dyDescent="0.3">
      <c r="A16" s="48" t="str">
        <f>B15</f>
        <v>20/21</v>
      </c>
      <c r="B16" s="7" t="s">
        <v>0</v>
      </c>
      <c r="C16" s="9">
        <v>1721304.4810299999</v>
      </c>
      <c r="D16" s="9">
        <v>956523.64928000001</v>
      </c>
      <c r="E16" s="9">
        <v>1675451.7991499999</v>
      </c>
      <c r="F16" s="9">
        <v>827304.34395000001</v>
      </c>
      <c r="G16" s="9">
        <v>431125.70248999994</v>
      </c>
      <c r="H16" s="9">
        <f>I16-SUM(C16:G16)</f>
        <v>262760.00581704173</v>
      </c>
      <c r="I16" s="9">
        <v>5874469.9817170417</v>
      </c>
      <c r="J16" s="12"/>
      <c r="K16" s="12"/>
    </row>
    <row r="17" spans="1:11" x14ac:dyDescent="0.3">
      <c r="A17" s="48"/>
      <c r="B17" s="7" t="s">
        <v>4</v>
      </c>
      <c r="C17" s="9">
        <f>C15-C16</f>
        <v>323123.0161100002</v>
      </c>
      <c r="D17" s="9">
        <f t="shared" ref="D17" si="8">D15-D16</f>
        <v>534769.15592000005</v>
      </c>
      <c r="E17" s="9">
        <f t="shared" ref="E17" si="9">E15-E16</f>
        <v>177569.16539000021</v>
      </c>
      <c r="F17" s="9">
        <f t="shared" ref="F17" si="10">F15-F16</f>
        <v>133728.88820000004</v>
      </c>
      <c r="G17" s="9">
        <f t="shared" ref="G17" si="11">G15-G16</f>
        <v>153927.93012000003</v>
      </c>
      <c r="H17" s="9">
        <f t="shared" ref="H17" si="12">H15-H16</f>
        <v>205549.1189934127</v>
      </c>
      <c r="I17" s="9">
        <f t="shared" ref="I17" si="13">I15-I16</f>
        <v>1528667.2747334121</v>
      </c>
      <c r="J17" s="12"/>
      <c r="K17" s="12"/>
    </row>
    <row r="18" spans="1:11" hidden="1" x14ac:dyDescent="0.3">
      <c r="B18" s="10" t="s">
        <v>19</v>
      </c>
      <c r="C18" s="11">
        <v>2579475.5758199999</v>
      </c>
      <c r="D18" s="11">
        <v>1623515.8774199993</v>
      </c>
      <c r="E18" s="11">
        <v>1258451.4199700002</v>
      </c>
      <c r="F18" s="11">
        <v>843734.21260999993</v>
      </c>
      <c r="G18" s="11">
        <v>469080.02606999991</v>
      </c>
      <c r="H18" s="11">
        <f>I18-SUM(C18:G18)</f>
        <v>324515.08484912291</v>
      </c>
      <c r="I18" s="11">
        <v>7098772.1967391223</v>
      </c>
      <c r="J18" s="12"/>
      <c r="K18" s="12"/>
    </row>
    <row r="19" spans="1:11" x14ac:dyDescent="0.3">
      <c r="A19" s="48" t="str">
        <f>B18</f>
        <v>21/22</v>
      </c>
      <c r="B19" s="7" t="s">
        <v>0</v>
      </c>
      <c r="C19" s="9">
        <v>2017632.8063400001</v>
      </c>
      <c r="D19" s="9">
        <v>1176820.6075499994</v>
      </c>
      <c r="E19" s="9">
        <v>1084359.4879100001</v>
      </c>
      <c r="F19" s="9">
        <v>715641.98910999997</v>
      </c>
      <c r="G19" s="9">
        <v>336150.84007999988</v>
      </c>
      <c r="H19" s="9">
        <f>I19-SUM(C19:G19)</f>
        <v>135073.05036637653</v>
      </c>
      <c r="I19" s="9">
        <v>5465678.7813563757</v>
      </c>
      <c r="J19" s="12"/>
      <c r="K19" s="12"/>
    </row>
    <row r="20" spans="1:11" x14ac:dyDescent="0.3">
      <c r="A20" s="48"/>
      <c r="B20" s="7" t="s">
        <v>4</v>
      </c>
      <c r="C20" s="9">
        <f>C18-C19</f>
        <v>561842.76947999978</v>
      </c>
      <c r="D20" s="9">
        <f t="shared" ref="D20" si="14">D18-D19</f>
        <v>446695.26986999996</v>
      </c>
      <c r="E20" s="9">
        <f t="shared" ref="E20" si="15">E18-E19</f>
        <v>174091.93206000002</v>
      </c>
      <c r="F20" s="9">
        <f t="shared" ref="F20" si="16">F18-F19</f>
        <v>128092.22349999996</v>
      </c>
      <c r="G20" s="9">
        <f t="shared" ref="G20" si="17">G18-G19</f>
        <v>132929.18599000003</v>
      </c>
      <c r="H20" s="9">
        <f t="shared" ref="H20" si="18">H18-H19</f>
        <v>189442.03448274639</v>
      </c>
      <c r="I20" s="9">
        <f t="shared" ref="I20" si="19">I18-I19</f>
        <v>1633093.4153827466</v>
      </c>
      <c r="J20" s="12"/>
      <c r="K20" s="12"/>
    </row>
    <row r="21" spans="1:11" hidden="1" x14ac:dyDescent="0.3">
      <c r="B21" s="10" t="s">
        <v>20</v>
      </c>
      <c r="C21" s="11">
        <v>3377926.318359999</v>
      </c>
      <c r="D21" s="11">
        <v>1517046.6185399997</v>
      </c>
      <c r="E21" s="11">
        <v>1444730.8410900002</v>
      </c>
      <c r="F21" s="11">
        <v>974767.1993199999</v>
      </c>
      <c r="G21" s="11">
        <v>603756.56200999999</v>
      </c>
      <c r="H21" s="11">
        <f>I21-SUM(C21:G21)</f>
        <v>-39453.956489999779</v>
      </c>
      <c r="I21" s="11">
        <v>7878773.5828299997</v>
      </c>
      <c r="J21" s="12"/>
      <c r="K21" s="12"/>
    </row>
    <row r="22" spans="1:11" x14ac:dyDescent="0.3">
      <c r="A22" s="48" t="str">
        <f>B21</f>
        <v>22/23</v>
      </c>
      <c r="B22" s="7" t="s">
        <v>0</v>
      </c>
      <c r="C22" s="9">
        <v>2500077.1733199991</v>
      </c>
      <c r="D22" s="9">
        <v>1049009.8237699997</v>
      </c>
      <c r="E22" s="9">
        <v>1215432.2873900002</v>
      </c>
      <c r="F22" s="9">
        <v>816536.65605999995</v>
      </c>
      <c r="G22" s="9">
        <v>433215.27612000005</v>
      </c>
      <c r="H22" s="9">
        <f>I22-SUM(C22:G22)</f>
        <v>50405.53838000074</v>
      </c>
      <c r="I22" s="9">
        <v>6064676.7550399993</v>
      </c>
      <c r="J22" s="12"/>
      <c r="K22" s="12"/>
    </row>
    <row r="23" spans="1:11" x14ac:dyDescent="0.3">
      <c r="A23" s="48"/>
      <c r="B23" s="7" t="s">
        <v>4</v>
      </c>
      <c r="C23" s="9">
        <f>C21-C22</f>
        <v>877849.14503999986</v>
      </c>
      <c r="D23" s="9">
        <f t="shared" ref="D23" si="20">D21-D22</f>
        <v>468036.79477000004</v>
      </c>
      <c r="E23" s="9">
        <f t="shared" ref="E23" si="21">E21-E22</f>
        <v>229298.55370000005</v>
      </c>
      <c r="F23" s="9">
        <f t="shared" ref="F23" si="22">F21-F22</f>
        <v>158230.54325999995</v>
      </c>
      <c r="G23" s="9">
        <f t="shared" ref="G23" si="23">G21-G22</f>
        <v>170541.28588999994</v>
      </c>
      <c r="H23" s="9">
        <f t="shared" ref="H23" si="24">H21-H22</f>
        <v>-89859.494870000519</v>
      </c>
      <c r="I23" s="9">
        <f t="shared" ref="I23" si="25">I21-I22</f>
        <v>1814096.8277900005</v>
      </c>
      <c r="J23" s="12"/>
      <c r="K23" s="12"/>
    </row>
    <row r="24" spans="1:11" hidden="1" x14ac:dyDescent="0.3">
      <c r="B24" s="10" t="s">
        <v>21</v>
      </c>
      <c r="C24" s="11">
        <v>3623453.7573300004</v>
      </c>
      <c r="D24" s="11">
        <v>1452542.3242200001</v>
      </c>
      <c r="E24" s="11">
        <v>1472280.1457199999</v>
      </c>
      <c r="F24" s="11">
        <v>1061545.8164199998</v>
      </c>
      <c r="G24" s="11">
        <v>641623.96698999999</v>
      </c>
      <c r="H24" s="11">
        <f>I24-SUM(C24:G24)</f>
        <v>152808.73252999969</v>
      </c>
      <c r="I24" s="11">
        <v>8404254.7432099991</v>
      </c>
      <c r="J24" s="12"/>
      <c r="K24" s="12"/>
    </row>
    <row r="25" spans="1:11" x14ac:dyDescent="0.3">
      <c r="A25" s="48" t="str">
        <f>B24</f>
        <v>23/24</v>
      </c>
      <c r="B25" s="7" t="s">
        <v>0</v>
      </c>
      <c r="C25" s="9">
        <v>2739541.8631200003</v>
      </c>
      <c r="D25" s="9">
        <v>870277.91477999999</v>
      </c>
      <c r="E25" s="9">
        <v>1198472.3392099999</v>
      </c>
      <c r="F25" s="9">
        <v>886632.5341899998</v>
      </c>
      <c r="G25" s="9">
        <v>426352.80970999994</v>
      </c>
      <c r="H25" s="9">
        <f>I25-SUM(C25:G25)</f>
        <v>80923.863189999945</v>
      </c>
      <c r="I25" s="9">
        <v>6202201.3241999997</v>
      </c>
      <c r="J25" s="12"/>
      <c r="K25" s="12"/>
    </row>
    <row r="26" spans="1:11" x14ac:dyDescent="0.3">
      <c r="A26" s="48"/>
      <c r="B26" s="7" t="s">
        <v>4</v>
      </c>
      <c r="C26" s="9">
        <f>C24-C25</f>
        <v>883911.89421000006</v>
      </c>
      <c r="D26" s="9">
        <f t="shared" ref="D26" si="26">D24-D25</f>
        <v>582264.40944000008</v>
      </c>
      <c r="E26" s="9">
        <f t="shared" ref="E26" si="27">E24-E25</f>
        <v>273807.80651000002</v>
      </c>
      <c r="F26" s="9">
        <f t="shared" ref="F26" si="28">F24-F25</f>
        <v>174913.28223000001</v>
      </c>
      <c r="G26" s="9">
        <f t="shared" ref="G26" si="29">G24-G25</f>
        <v>215271.15728000004</v>
      </c>
      <c r="H26" s="9">
        <f t="shared" ref="H26" si="30">H24-H25</f>
        <v>71884.869339999743</v>
      </c>
      <c r="I26" s="9">
        <f t="shared" ref="I26" si="31">I24-I25</f>
        <v>2202053.4190099994</v>
      </c>
      <c r="J26" s="12"/>
      <c r="K26" s="12"/>
    </row>
    <row r="27" spans="1:11" hidden="1" x14ac:dyDescent="0.3">
      <c r="B27" s="10" t="s">
        <v>22</v>
      </c>
      <c r="C27" s="11">
        <v>3708950.5840700003</v>
      </c>
      <c r="D27" s="11">
        <v>1280172.97352</v>
      </c>
      <c r="E27" s="11">
        <v>1470848.3813100003</v>
      </c>
      <c r="F27" s="11">
        <v>1015460.13533</v>
      </c>
      <c r="G27" s="11">
        <v>491367.90899999999</v>
      </c>
      <c r="H27" s="11">
        <f>I27-SUM(C27:G27)</f>
        <v>172997.87917000055</v>
      </c>
      <c r="I27" s="11">
        <v>8139797.8624000009</v>
      </c>
      <c r="J27" s="12"/>
      <c r="K27" s="12"/>
    </row>
    <row r="28" spans="1:11" x14ac:dyDescent="0.3">
      <c r="A28" s="48" t="str">
        <f>B27</f>
        <v>24/25</v>
      </c>
      <c r="B28" s="7" t="s">
        <v>0</v>
      </c>
      <c r="C28" s="9">
        <v>2820314.5840700003</v>
      </c>
      <c r="D28" s="9">
        <v>756244.97352</v>
      </c>
      <c r="E28" s="9">
        <v>1129363.2813100002</v>
      </c>
      <c r="F28" s="9">
        <v>820683.13532999996</v>
      </c>
      <c r="G28" s="9">
        <v>304263.90899999999</v>
      </c>
      <c r="H28" s="9">
        <f>I28-SUM(C28:G28)</f>
        <v>132567.31307000015</v>
      </c>
      <c r="I28" s="9">
        <v>5963437.1963000009</v>
      </c>
      <c r="J28" s="12"/>
      <c r="K28" s="12"/>
    </row>
    <row r="29" spans="1:11" x14ac:dyDescent="0.3">
      <c r="A29" s="48"/>
      <c r="B29" s="7" t="s">
        <v>4</v>
      </c>
      <c r="C29" s="9">
        <f>C27-C28</f>
        <v>888636</v>
      </c>
      <c r="D29" s="9">
        <f t="shared" ref="D29" si="32">D27-D28</f>
        <v>523928</v>
      </c>
      <c r="E29" s="9">
        <f t="shared" ref="E29" si="33">E27-E28</f>
        <v>341485.10000000009</v>
      </c>
      <c r="F29" s="9">
        <f t="shared" ref="F29" si="34">F27-F28</f>
        <v>194777</v>
      </c>
      <c r="G29" s="9">
        <f t="shared" ref="G29" si="35">G27-G28</f>
        <v>187104</v>
      </c>
      <c r="H29" s="9">
        <f t="shared" ref="H29" si="36">H27-H28</f>
        <v>40430.566100000404</v>
      </c>
      <c r="I29" s="9">
        <f t="shared" ref="I29" si="37">I27-I28</f>
        <v>2176360.6661</v>
      </c>
      <c r="J29" s="12"/>
      <c r="K29" s="12"/>
    </row>
    <row r="30" spans="1:11" hidden="1" x14ac:dyDescent="0.3">
      <c r="B30" s="13" t="s">
        <v>13</v>
      </c>
      <c r="C30" s="16">
        <v>19010069.503249995</v>
      </c>
      <c r="D30" s="16">
        <v>10210357.004229996</v>
      </c>
      <c r="E30" s="16">
        <v>10007403.720129998</v>
      </c>
      <c r="F30" s="16">
        <v>6300335.3721000003</v>
      </c>
      <c r="G30" s="16">
        <v>3891093.0009199996</v>
      </c>
      <c r="H30" s="16">
        <f>I30-SUM(C30:G30)</f>
        <v>1707083.3055788577</v>
      </c>
      <c r="I30" s="14">
        <v>51126341.90620885</v>
      </c>
      <c r="J30" s="12"/>
      <c r="K30" s="12"/>
    </row>
    <row r="32" spans="1:11" x14ac:dyDescent="0.3">
      <c r="C32" s="9"/>
    </row>
    <row r="33" spans="1:4" x14ac:dyDescent="0.3">
      <c r="C33" s="9"/>
    </row>
    <row r="34" spans="1:4" x14ac:dyDescent="0.3">
      <c r="C34" s="9"/>
    </row>
    <row r="35" spans="1:4" ht="17.399999999999999" x14ac:dyDescent="0.35">
      <c r="A35" s="17" t="s">
        <v>24</v>
      </c>
      <c r="B35" s="18" t="s">
        <v>0</v>
      </c>
      <c r="C35" s="19" t="s">
        <v>4</v>
      </c>
      <c r="D35" s="18" t="s">
        <v>14</v>
      </c>
    </row>
    <row r="36" spans="1:4" ht="32.25" customHeight="1" x14ac:dyDescent="0.3">
      <c r="A36" s="20" t="s">
        <v>27</v>
      </c>
      <c r="B36" s="21">
        <v>2820314.5840700003</v>
      </c>
      <c r="C36" s="21">
        <v>888636</v>
      </c>
      <c r="D36" s="22">
        <f>SUM(B36:C36)</f>
        <v>3708950.5840700003</v>
      </c>
    </row>
    <row r="37" spans="1:4" ht="32.25" customHeight="1" x14ac:dyDescent="0.3">
      <c r="A37" s="23" t="s">
        <v>2</v>
      </c>
      <c r="B37" s="24">
        <v>756244.97352</v>
      </c>
      <c r="C37" s="24">
        <v>523928</v>
      </c>
      <c r="D37" s="25">
        <f t="shared" ref="D37:D41" si="38">SUM(B37:C37)</f>
        <v>1280172.97352</v>
      </c>
    </row>
    <row r="38" spans="1:4" ht="32.25" customHeight="1" x14ac:dyDescent="0.3">
      <c r="A38" s="20" t="s">
        <v>12</v>
      </c>
      <c r="B38" s="21">
        <v>1129363.2813100002</v>
      </c>
      <c r="C38" s="21">
        <v>341485.10000000009</v>
      </c>
      <c r="D38" s="22">
        <f t="shared" si="38"/>
        <v>1470848.3813100003</v>
      </c>
    </row>
    <row r="39" spans="1:4" ht="32.25" customHeight="1" x14ac:dyDescent="0.3">
      <c r="A39" s="23" t="s">
        <v>8</v>
      </c>
      <c r="B39" s="24">
        <v>820683.13532999996</v>
      </c>
      <c r="C39" s="24">
        <v>194777</v>
      </c>
      <c r="D39" s="25">
        <f t="shared" si="38"/>
        <v>1015460.13533</v>
      </c>
    </row>
    <row r="40" spans="1:4" ht="32.25" customHeight="1" x14ac:dyDescent="0.3">
      <c r="A40" s="20" t="s">
        <v>26</v>
      </c>
      <c r="B40" s="21">
        <v>304263.90899999999</v>
      </c>
      <c r="C40" s="21">
        <v>187104</v>
      </c>
      <c r="D40" s="22">
        <f t="shared" si="38"/>
        <v>491367.90899999999</v>
      </c>
    </row>
    <row r="41" spans="1:4" ht="32.25" customHeight="1" x14ac:dyDescent="0.3">
      <c r="A41" s="23" t="s">
        <v>4</v>
      </c>
      <c r="B41" s="24">
        <v>132567.31307000015</v>
      </c>
      <c r="C41" s="24">
        <v>40430.566100000404</v>
      </c>
      <c r="D41" s="25">
        <f t="shared" si="38"/>
        <v>172997.87917000055</v>
      </c>
    </row>
    <row r="42" spans="1:4" ht="17.399999999999999" x14ac:dyDescent="0.35">
      <c r="A42" s="26" t="s">
        <v>14</v>
      </c>
      <c r="B42" s="27">
        <f>SUM(B36:B41)</f>
        <v>5963437.1963000009</v>
      </c>
      <c r="C42" s="27">
        <f>SUM(C36:C41)</f>
        <v>2176360.6661000005</v>
      </c>
      <c r="D42" s="27">
        <f>SUM(D36:D41)</f>
        <v>8139797.8624000009</v>
      </c>
    </row>
    <row r="43" spans="1:4" x14ac:dyDescent="0.3">
      <c r="C43" s="9"/>
    </row>
    <row r="44" spans="1:4" x14ac:dyDescent="0.3">
      <c r="C44" s="9"/>
    </row>
    <row r="45" spans="1:4" x14ac:dyDescent="0.3">
      <c r="C45" s="9"/>
    </row>
    <row r="46" spans="1:4" x14ac:dyDescent="0.3">
      <c r="C46" s="9"/>
    </row>
    <row r="47" spans="1:4" x14ac:dyDescent="0.3">
      <c r="C47" s="9"/>
    </row>
    <row r="48" spans="1:4" x14ac:dyDescent="0.3">
      <c r="C48" s="9"/>
    </row>
    <row r="49" spans="3:3" x14ac:dyDescent="0.3">
      <c r="C49" s="9"/>
    </row>
    <row r="50" spans="3:3" x14ac:dyDescent="0.3">
      <c r="C50" s="9"/>
    </row>
    <row r="51" spans="3:3" x14ac:dyDescent="0.3">
      <c r="C51" s="9"/>
    </row>
    <row r="52" spans="3:3" x14ac:dyDescent="0.3">
      <c r="C52" s="9"/>
    </row>
    <row r="53" spans="3:3" x14ac:dyDescent="0.3">
      <c r="C53" s="9"/>
    </row>
    <row r="54" spans="3:3" x14ac:dyDescent="0.3">
      <c r="C54" s="9"/>
    </row>
    <row r="55" spans="3:3" x14ac:dyDescent="0.3">
      <c r="C55" s="9"/>
    </row>
    <row r="56" spans="3:3" x14ac:dyDescent="0.3">
      <c r="C56" s="9"/>
    </row>
    <row r="57" spans="3:3" x14ac:dyDescent="0.3">
      <c r="C57" s="9"/>
    </row>
    <row r="58" spans="3:3" x14ac:dyDescent="0.3">
      <c r="C58" s="9"/>
    </row>
    <row r="59" spans="3:3" x14ac:dyDescent="0.3">
      <c r="C59" s="9"/>
    </row>
    <row r="60" spans="3:3" x14ac:dyDescent="0.3">
      <c r="C60" s="9"/>
    </row>
    <row r="61" spans="3:3" x14ac:dyDescent="0.3">
      <c r="C61" s="9"/>
    </row>
    <row r="62" spans="3:3" x14ac:dyDescent="0.3">
      <c r="C62" s="9"/>
    </row>
    <row r="63" spans="3:3" x14ac:dyDescent="0.3">
      <c r="C63" s="9"/>
    </row>
    <row r="64" spans="3:3" x14ac:dyDescent="0.3">
      <c r="C64" s="9"/>
    </row>
    <row r="65" spans="3:3" x14ac:dyDescent="0.3">
      <c r="C65" s="9"/>
    </row>
    <row r="66" spans="3:3" x14ac:dyDescent="0.3">
      <c r="C66" s="9"/>
    </row>
  </sheetData>
  <mergeCells count="8">
    <mergeCell ref="A10:A11"/>
    <mergeCell ref="A7:A8"/>
    <mergeCell ref="A28:A29"/>
    <mergeCell ref="A25:A26"/>
    <mergeCell ref="A22:A23"/>
    <mergeCell ref="A19:A20"/>
    <mergeCell ref="A16:A17"/>
    <mergeCell ref="A13:A14"/>
  </mergeCells>
  <hyperlinks>
    <hyperlink ref="A1" location="Contents!A1" display="Return to contents" xr:uid="{3802009C-5D59-4814-A452-045677FCA7CD}"/>
  </hyperlink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bb1cdd1-cf5a-48b9-b14b-3d868fa48288" xsi:nil="true"/>
    <_ip_UnifiedCompliancePolicyUIAction xmlns="bbb1cdd1-cf5a-48b9-b14b-3d868fa48288" xsi:nil="true"/>
    <_ip_UnifiedCompliancePolicyProperties xmlns="bbb1cdd1-cf5a-48b9-b14b-3d868fa48288" xsi:nil="true"/>
    <lcf76f155ced4ddcb4097134ff3c332f xmlns="95109afe-48bb-45fc-924c-91843d29e86c">
      <Terms xmlns="http://schemas.microsoft.com/office/infopath/2007/PartnerControls"/>
    </lcf76f155ced4ddcb4097134ff3c332f>
    <Review_x0020_Date xmlns="95109afe-48bb-45fc-924c-91843d29e86c" xsi:nil="true"/>
    <AnalysisandInsightforFinance xmlns="95109afe-48bb-45fc-924c-91843d29e86c">
      <UserInfo>
        <DisplayName/>
        <AccountId xsi:nil="true"/>
        <AccountType/>
      </UserInfo>
    </AnalysisandInsightforFinance>
    <WorkingLead xmlns="95109afe-48bb-45fc-924c-91843d29e86c">
      <UserInfo>
        <DisplayName/>
        <AccountId xsi:nil="true"/>
        <AccountType/>
      </UserInfo>
    </WorkingLead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3F2A0A948A1DF4590B532C1823DE513" ma:contentTypeVersion="23" ma:contentTypeDescription="Create a new document." ma:contentTypeScope="" ma:versionID="4d8fe0f25c5ab75ec598814805bb401f">
  <xsd:schema xmlns:xsd="http://www.w3.org/2001/XMLSchema" xmlns:xs="http://www.w3.org/2001/XMLSchema" xmlns:p="http://schemas.microsoft.com/office/2006/metadata/properties" xmlns:ns2="95109afe-48bb-45fc-924c-91843d29e86c" xmlns:ns3="bbb1cdd1-cf5a-48b9-b14b-3d868fa48288" targetNamespace="http://schemas.microsoft.com/office/2006/metadata/properties" ma:root="true" ma:fieldsID="9f3013bad9b67c72f3c4013025518613" ns2:_="" ns3:_="">
    <xsd:import namespace="95109afe-48bb-45fc-924c-91843d29e86c"/>
    <xsd:import namespace="bbb1cdd1-cf5a-48b9-b14b-3d868fa48288"/>
    <xsd:element name="properties">
      <xsd:complexType>
        <xsd:sequence>
          <xsd:element name="documentManagement">
            <xsd:complexType>
              <xsd:all>
                <xsd:element ref="ns2:WorkingLead" minOccurs="0"/>
                <xsd:element ref="ns2:AnalysisandInsightforFinance" minOccurs="0"/>
                <xsd:element ref="ns2:Review_x0020_Date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_ip_UnifiedCompliancePolicyProperties" minOccurs="0"/>
                <xsd:element ref="ns3:_ip_UnifiedCompliancePolicyUIActio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109afe-48bb-45fc-924c-91843d29e86c" elementFormDefault="qualified">
    <xsd:import namespace="http://schemas.microsoft.com/office/2006/documentManagement/types"/>
    <xsd:import namespace="http://schemas.microsoft.com/office/infopath/2007/PartnerControls"/>
    <xsd:element name="WorkingLead" ma:index="5" nillable="true" ma:displayName="Working Lead" ma:description="&#10;" ma:list="UserInfo" ma:SearchPeopleOnly="false" ma:SharePointGroup="0" ma:internalName="WorkingLead" ma:readOnly="fals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nalysisandInsightforFinance" ma:index="6" nillable="true" ma:displayName="AnalysisandInsightforFinance" ma:list="UserInfo" ma:SharePointGroup="0" ma:internalName="AnalysisandInsightforFinance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eview_x0020_Date" ma:index="7" nillable="true" ma:displayName="Review date" ma:indexed="true" ma:internalName="Review_x0020_Date" ma:readOnly="false">
      <xsd:simpleType>
        <xsd:restriction base="dms:Text"/>
      </xsd:simpleType>
    </xsd:element>
    <xsd:element name="MediaServiceMetadata" ma:index="13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7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b1cdd1-cf5a-48b9-b14b-3d868fa48288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_ip_UnifiedCompliancePolicyProperties" ma:index="21" nillable="true" ma:displayName="Unified Compliance Policy Properties" ma:internalName="_ip_UnifiedCompliancePolicyProperties" ma:readOnly="false">
      <xsd:simpleType>
        <xsd:restriction base="dms:Note"/>
      </xsd:simpleType>
    </xsd:element>
    <xsd:element name="_ip_UnifiedCompliancePolicyUIAction" ma:index="22" nillable="true" ma:displayName="Unified Compliance Policy UI Action" ma:hidden="true" ma:internalName="_ip_UnifiedCompliancePolicyUIAction" ma:readOnly="false">
      <xsd:simpleType>
        <xsd:restriction base="dms:Text"/>
      </xsd:simpleType>
    </xsd:element>
    <xsd:element name="TaxCatchAll" ma:index="25" nillable="true" ma:displayName="Taxonomy Catch All Column" ma:hidden="true" ma:list="{b87fcb59-3518-4cc0-ba6a-4520f0c3fe3b}" ma:internalName="TaxCatchAll" ma:showField="CatchAllData" ma:web="bbb1cdd1-cf5a-48b9-b14b-3d868fa4828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8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8CD33DA-0D9D-40C8-8469-3CFA2729D4C6}">
  <ds:schemaRefs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purl.org/dc/dcmitype/"/>
    <ds:schemaRef ds:uri="http://purl.org/dc/elements/1.1/"/>
    <ds:schemaRef ds:uri="http://schemas.microsoft.com/office/2006/metadata/properties"/>
    <ds:schemaRef ds:uri="bbb1cdd1-cf5a-48b9-b14b-3d868fa48288"/>
    <ds:schemaRef ds:uri="dda7b852-4a86-4c86-b3be-a9368c6ea0c8"/>
    <ds:schemaRef ds:uri="http://www.w3.org/XML/1998/namespace"/>
    <ds:schemaRef ds:uri="95109afe-48bb-45fc-924c-91843d29e86c"/>
  </ds:schemaRefs>
</ds:datastoreItem>
</file>

<file path=customXml/itemProps2.xml><?xml version="1.0" encoding="utf-8"?>
<ds:datastoreItem xmlns:ds="http://schemas.openxmlformats.org/officeDocument/2006/customXml" ds:itemID="{D6876910-4DFF-4FBA-BE87-BB0AD123239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5109afe-48bb-45fc-924c-91843d29e86c"/>
    <ds:schemaRef ds:uri="bbb1cdd1-cf5a-48b9-b14b-3d868fa4828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FEE9E63-3217-4089-B696-072A1E29050C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Contents</vt:lpstr>
      <vt:lpstr>2.8 By Setting</vt:lpstr>
      <vt:lpstr>3.2 By Setting &amp; Type</vt:lpstr>
      <vt:lpstr>Contents!Print_Area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CARNE, Graham (NHS ENGLAND - X24)</dc:creator>
  <cp:lastModifiedBy>HERBERT, Laura (NHS ENGLAND - X26)</cp:lastModifiedBy>
  <dcterms:created xsi:type="dcterms:W3CDTF">2024-07-22T10:47:33Z</dcterms:created>
  <dcterms:modified xsi:type="dcterms:W3CDTF">2024-09-18T13:44:31Z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0x01010023F2A0A948A1DF4590B532C1823DE513</vt:lpwstr>
  </property>
</Properties>
</file>