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66925"/>
  <mc:AlternateContent xmlns:mc="http://schemas.openxmlformats.org/markup-compatibility/2006">
    <mc:Choice Requires="x15">
      <x15ac:absPath xmlns:x15ac="http://schemas.microsoft.com/office/spreadsheetml/2010/11/ac" url="C:\Users\giwi1\Downloads\"/>
    </mc:Choice>
  </mc:AlternateContent>
  <xr:revisionPtr revIDLastSave="0" documentId="13_ncr:1_{2E3FFAD6-F97C-4580-9FBB-8657BA116DB3}" xr6:coauthVersionLast="47" xr6:coauthVersionMax="47" xr10:uidLastSave="{00000000-0000-0000-0000-000000000000}"/>
  <bookViews>
    <workbookView xWindow="4800" yWindow="-16320" windowWidth="29040" windowHeight="15840" tabRatio="903" activeTab="7" xr2:uid="{6174582B-836B-477A-947F-144E26EF1DB6}"/>
  </bookViews>
  <sheets>
    <sheet name="Contents" sheetId="3" r:id="rId1"/>
    <sheet name="Notes and definitions" sheetId="2" r:id="rId2"/>
    <sheet name="Table specification" sheetId="50" r:id="rId3"/>
    <sheet name="Table 1" sheetId="29" r:id="rId4"/>
    <sheet name="Table 2" sheetId="38" r:id="rId5"/>
    <sheet name="Table 3" sheetId="43" r:id="rId6"/>
    <sheet name="Table 4" sheetId="45" r:id="rId7"/>
    <sheet name="Table 5" sheetId="58" r:id="rId8"/>
    <sheet name="Table 6" sheetId="37" r:id="rId9"/>
    <sheet name="Table 7" sheetId="61" r:id="rId10"/>
    <sheet name="Table A1" sheetId="32" r:id="rId11"/>
    <sheet name="Table A2" sheetId="66" r:id="rId12"/>
    <sheet name="Table A3" sheetId="68" r:id="rId13"/>
    <sheet name="Table A4 " sheetId="70" r:id="rId14"/>
    <sheet name="Table A5" sheetId="72" r:id="rId15"/>
    <sheet name="Table A6" sheetId="73" r:id="rId16"/>
  </sheets>
  <externalReferences>
    <externalReference r:id="rId17"/>
    <externalReference r:id="rId18"/>
    <externalReference r:id="rId19"/>
    <externalReference r:id="rId20"/>
    <externalReference r:id="rId21"/>
    <externalReference r:id="rId22"/>
  </externalReferences>
  <definedNames>
    <definedName name="_Toc217116100" localSheetId="0">Contents!#REF!</definedName>
    <definedName name="_Toc328044298" localSheetId="0">Contents!#REF!</definedName>
    <definedName name="aaaaaa">'[1] 1 BLOOD PRESSURE'!$A$1</definedName>
    <definedName name="bbbbb">'[2] 1 BLOOD PRESSURE'!$A$1</definedName>
    <definedName name="_xlnm.Print_Area" localSheetId="0">Contents!$A$1:$B$58</definedName>
    <definedName name="_xlnm.Print_Area" localSheetId="3">'Table 1'!$A$1:$F$66</definedName>
    <definedName name="_xlnm.Print_Area" localSheetId="4">'Table 2'!$A$1:$F$70</definedName>
    <definedName name="_xlnm.Print_Area" localSheetId="5">'Table 3'!$A$1:$F$67</definedName>
    <definedName name="_xlnm.Print_Area" localSheetId="6">'Table 4'!$A$1:$F$69</definedName>
    <definedName name="_xlnm.Print_Area" localSheetId="7">'Table 5'!$A$1:$F$28</definedName>
    <definedName name="_xlnm.Print_Area" localSheetId="9">'Table 7'!$A$1:$F$48</definedName>
    <definedName name="Table" localSheetId="0">'[3] 1 BLOOD PRESSURE'!$A$1</definedName>
    <definedName name="Table" localSheetId="1">'[3] 1 BLOOD PRESSURE'!$A$1</definedName>
    <definedName name="Table">'[4] 1 BLOOD PRESSURE'!$A$1</definedName>
    <definedName name="Table_1__Blood_pressure_level_using_Omron_values_and_2003_definition_a_b_by_survey_year__age_and_sex" localSheetId="0">'[5] 1 BLOOD PRESSURE'!$A$1</definedName>
    <definedName name="Table_1__Blood_pressure_level_using_Omron_values_and_2003_definition_a_b_by_survey_year__age_and_sex" localSheetId="1">'[5] 1 BLOOD PRESSURE'!$A$1</definedName>
    <definedName name="Table_1__Blood_pressure_level_using_Omron_values_and_2003_definition_a_b_by_survey_year__age_and_sex" localSheetId="3">'[4] 1 BLOOD PRESSURE'!$A$1</definedName>
    <definedName name="Table_1__Blood_pressure_level_using_Omron_values_and_2003_definition_a_b_by_survey_year__age_and_sex" localSheetId="4">'[4] 1 BLOOD PRESSURE'!$A$1</definedName>
    <definedName name="Table_1__Blood_pressure_level_using_Omron_values_and_2003_definition_a_b_by_survey_year__age_and_sex" localSheetId="5">'[4] 1 BLOOD PRESSURE'!$A$1</definedName>
    <definedName name="Table_1__Blood_pressure_level_using_Omron_values_and_2003_definition_a_b_by_survey_year__age_and_sex" localSheetId="6">'[4] 1 BLOOD PRESSURE'!$A$1</definedName>
    <definedName name="Table_1__Blood_pressure_level_using_Omron_values_and_2003_definition_a_b_by_survey_year__age_and_sex" localSheetId="7">'[4] 1 BLOOD PRESSURE'!$A$1</definedName>
    <definedName name="Table_1__Blood_pressure_level_using_Omron_values_and_2003_definition_a_b_by_survey_year__age_and_sex" localSheetId="9">'[4] 1 BLOOD PRESSURE'!$A$1</definedName>
    <definedName name="Table_1__Blood_pressure_level_using_Omron_values_and_2003_definition_a_b_by_survey_year__age_and_sex">'[6] 1 BLOOD PRESSURE'!$A$1</definedName>
    <definedName name="Table_4b">'[1] 1 BLOOD PRESSURE'!$A$1</definedName>
    <definedName name="Tablet200" localSheetId="0">'[3] 1 BLOOD PRESSURE'!$A$1</definedName>
    <definedName name="Tablet200" localSheetId="1">'[3] 1 BLOOD PRESSURE'!$A$1</definedName>
    <definedName name="Tablet200">'[4] 1 BLOOD PRESSURE'!$A$1</definedName>
    <definedName name="test">'[5] 1 BLOOD PRESSURE'!$A$1</definedName>
    <definedName name="test2">'[5] 1 BLOOD PRESSURE'!$A$1</definedName>
    <definedName name="xx">'[3] 1 BLOOD PRESSURE'!$A$1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9" i="61" l="1"/>
  <c r="E209" i="61"/>
  <c r="B209" i="61"/>
  <c r="F208" i="61"/>
  <c r="E208" i="61"/>
  <c r="B208" i="61"/>
  <c r="A208" i="61"/>
  <c r="F207" i="61"/>
  <c r="E207" i="61"/>
  <c r="B207" i="61"/>
  <c r="F206" i="61"/>
  <c r="E206" i="61"/>
  <c r="B206" i="61"/>
  <c r="A206" i="61"/>
  <c r="F205" i="61"/>
  <c r="E205" i="61"/>
  <c r="B205" i="61"/>
  <c r="F204" i="61"/>
  <c r="E204" i="61"/>
  <c r="B204" i="61"/>
  <c r="A204" i="61"/>
  <c r="F203" i="61"/>
  <c r="E203" i="61"/>
  <c r="B203" i="61"/>
  <c r="B201" i="61"/>
  <c r="F135" i="61"/>
  <c r="E135" i="61"/>
  <c r="B135" i="61"/>
  <c r="F134" i="61"/>
  <c r="E134" i="61"/>
  <c r="B134" i="61"/>
  <c r="A134" i="61"/>
  <c r="F133" i="61"/>
  <c r="E133" i="61"/>
  <c r="B133" i="61"/>
  <c r="F132" i="61"/>
  <c r="E132" i="61"/>
  <c r="B132" i="61"/>
  <c r="A132" i="61"/>
  <c r="F131" i="61"/>
  <c r="E131" i="61"/>
  <c r="B131" i="61"/>
  <c r="F130" i="61"/>
  <c r="E130" i="61"/>
  <c r="B130" i="61"/>
  <c r="A130" i="61"/>
  <c r="F129" i="61"/>
  <c r="E129" i="61"/>
  <c r="B129" i="61"/>
  <c r="B127" i="61"/>
  <c r="F189" i="58"/>
  <c r="E189" i="58"/>
  <c r="B189" i="58"/>
  <c r="F188" i="58"/>
  <c r="E188" i="58"/>
  <c r="B188" i="58"/>
  <c r="A188" i="58"/>
  <c r="F187" i="58"/>
  <c r="E187" i="58"/>
  <c r="B187" i="58"/>
  <c r="F186" i="58"/>
  <c r="E186" i="58"/>
  <c r="B186" i="58"/>
  <c r="A186" i="58"/>
  <c r="F185" i="58"/>
  <c r="E185" i="58"/>
  <c r="B185" i="58"/>
  <c r="F184" i="58"/>
  <c r="E184" i="58"/>
  <c r="B184" i="58"/>
  <c r="A184" i="58"/>
  <c r="F183" i="58"/>
  <c r="E183" i="58"/>
  <c r="B183" i="58"/>
  <c r="B181" i="58"/>
  <c r="F115" i="58"/>
  <c r="E115" i="58"/>
  <c r="B115" i="58"/>
  <c r="F114" i="58"/>
  <c r="E114" i="58"/>
  <c r="B114" i="58"/>
  <c r="A114" i="58"/>
  <c r="F113" i="58"/>
  <c r="E113" i="58"/>
  <c r="B113" i="58"/>
  <c r="F112" i="58"/>
  <c r="E112" i="58"/>
  <c r="B112" i="58"/>
  <c r="A112" i="58"/>
  <c r="F111" i="58"/>
  <c r="E111" i="58"/>
  <c r="B111" i="58"/>
  <c r="F110" i="58"/>
  <c r="E110" i="58"/>
  <c r="B110" i="58"/>
  <c r="A110" i="58"/>
  <c r="F109" i="58"/>
  <c r="E109" i="58"/>
  <c r="B109" i="58"/>
  <c r="B107" i="58"/>
  <c r="A18" i="3"/>
  <c r="A22" i="3"/>
  <c r="A17" i="3"/>
</calcChain>
</file>

<file path=xl/sharedStrings.xml><?xml version="1.0" encoding="utf-8"?>
<sst xmlns="http://schemas.openxmlformats.org/spreadsheetml/2006/main" count="1011" uniqueCount="278">
  <si>
    <t>Excel tables</t>
  </si>
  <si>
    <t>Introduction</t>
  </si>
  <si>
    <t>Contents</t>
  </si>
  <si>
    <t>Table 3: Self-reported and interviewer-measured mean height and weight by age and sex</t>
  </si>
  <si>
    <t>Table 5: Comparison of BMI status from self-reported and interviewer-measured height and weight by sex</t>
  </si>
  <si>
    <t>Table 7: Comparison of BMI status from self-reported, corrected (Models 1 and 2) and interviewer-measured height and weight, by sex</t>
  </si>
  <si>
    <t>Table A1: Linear regression results for difference between self-reported and measured height in men (Model 1)</t>
  </si>
  <si>
    <t>Table A2: Linear regression results for difference between self-reported and measured height in women (Model 1)</t>
  </si>
  <si>
    <t>Table A3: Linear regression results for difference between self-reported and measured weight in men (Model 1)</t>
  </si>
  <si>
    <t>Table A4: Linear regression results for difference between self-reported and measured weight in women (Model 1)</t>
  </si>
  <si>
    <t>Table A5: Linear regression results for mean height on self-reported height and age, by sex (Model 2)</t>
  </si>
  <si>
    <t>Further Information</t>
  </si>
  <si>
    <t xml:space="preserve">The Health Survey for England is a series of surveys commissioned by NHS Digital and carried out by NatCen Social Research and UCL. The surveys are representative of adults and children in England, and are used to monitor the nation's health and health-related behaviours. </t>
  </si>
  <si>
    <t xml:space="preserve">For further details about the Health Survey for England and where you can find links to other topic reports and detailed methodological information see
 </t>
  </si>
  <si>
    <t>Health Survey for England - NHS Digital</t>
  </si>
  <si>
    <t>Contact Details</t>
  </si>
  <si>
    <t>Author:  UCL</t>
  </si>
  <si>
    <t>Lead Analyst: Alison Neave, Analytical Services - Population Health</t>
  </si>
  <si>
    <t>Public Enquiries: 0300 303 5678</t>
  </si>
  <si>
    <t>Email: enquiries@nhsdigital.nhs.uk</t>
  </si>
  <si>
    <t>Press enquiries should be made to Media Relations Manager on 0300 303 3888</t>
  </si>
  <si>
    <t>Published by NHS Digital, part of the Government Statistical Service</t>
  </si>
  <si>
    <t>The Health and Social Care Information Centre is a non-departmental body created by statute, also known as NHS Digital.</t>
  </si>
  <si>
    <t xml:space="preserve">You may re-use this document/publication (not including logos) free of charge in any format or medium, under the terms of the Open Government Licence v3.0. </t>
  </si>
  <si>
    <t>To view this licence visit</t>
  </si>
  <si>
    <t>www.nationalarchives.gov.uk/doc/open-government-licence</t>
  </si>
  <si>
    <t>or write to the Information Policy Team, The National Archives,</t>
  </si>
  <si>
    <t>Kew, Richmond, Surrey, TW9 4DU;</t>
  </si>
  <si>
    <t>or email: psi@nationalarchives.gsi.gov.uk</t>
  </si>
  <si>
    <t>Notes and Definitions</t>
  </si>
  <si>
    <t>The data in these tables have been weighted. Both unweighted and weighted sample sizes are shown at the foot of each table.</t>
  </si>
  <si>
    <t xml:space="preserve">Data in some tables have been age-standardised to allow comparisons between groups after adjusting for the effects of any differences in their age distributions. </t>
  </si>
  <si>
    <t xml:space="preserve">More information about weighting and age-standardisation can be found in the HSE 2019 Methods report at: </t>
  </si>
  <si>
    <t>Some estimates may not sum due to rounding.</t>
  </si>
  <si>
    <t>‘Missing values’ occur for several reasons, including refusal or inability to answer a particular question; refusal to co-operate in an entire section of the survey (such as the nurse visit or a self-completion questionnaire); and cases where the question is not applicable to the participant. In general, missing values have been omitted from all tables and analyses.</t>
  </si>
  <si>
    <t>Estimates based on fewer than 50 cases are not shown.</t>
  </si>
  <si>
    <t>Symbols used in tables</t>
  </si>
  <si>
    <t>- = no observations (zero value)</t>
  </si>
  <si>
    <t>0  = less than half the final digit shown and different from a real zero</t>
  </si>
  <si>
    <t>Copyright © 2022 Health and Social Care Information Centre.</t>
  </si>
  <si>
    <t>This work remains the sole and exclusive property of the Health and Social Information Centre and may only be reproduced where there is explicit reference to the ownership of the Health and Social Care Information Centre.</t>
  </si>
  <si>
    <t>Trends in self-reported and interviewer-measured height and weight, by sex</t>
  </si>
  <si>
    <t>Table 1</t>
  </si>
  <si>
    <t>Table 1: Trends in self-reported and interviewer-measured height and weight, by sex</t>
  </si>
  <si>
    <t>Health Survey for England 2011-2016. Adults aged 16 and over with self-reported and interviewer-measured height and weight</t>
  </si>
  <si>
    <t>Height (cm) and Weight (kg)</t>
  </si>
  <si>
    <t>Survey year</t>
  </si>
  <si>
    <t>Men</t>
  </si>
  <si>
    <t>Mean self-reported height</t>
  </si>
  <si>
    <t xml:space="preserve">Standard error of the mean </t>
  </si>
  <si>
    <t>Mean interviewer-measured height</t>
  </si>
  <si>
    <t>Mean difference</t>
  </si>
  <si>
    <t>Standard error of the mean difference</t>
  </si>
  <si>
    <t>Mean self-reported weight</t>
  </si>
  <si>
    <t>Mean interviewer-measured weight</t>
  </si>
  <si>
    <t>Women</t>
  </si>
  <si>
    <t>All adults</t>
  </si>
  <si>
    <t>Unweighted bases</t>
  </si>
  <si>
    <t xml:space="preserve">Men </t>
  </si>
  <si>
    <t xml:space="preserve">Women </t>
  </si>
  <si>
    <t xml:space="preserve">All adults </t>
  </si>
  <si>
    <t>Weighted bases</t>
  </si>
  <si>
    <t>Source: Health Survey for England, NHS Digital</t>
  </si>
  <si>
    <t>Notes:</t>
  </si>
  <si>
    <t>1 This table is based only on those who had both measured and self-reported height, and both measured and self-reported weight.  Therefore it differs slightly from previously published tables based on all those with measured height (regardless of self-reported height) and all those with measured weight (regardless of self-reported weight).</t>
  </si>
  <si>
    <t>2 Difference is presented as self-reported minus interviewer-measured values. Positive values indicate overestimation; negative values indicate under-estimation.</t>
  </si>
  <si>
    <t>Copyright © 2022 NHS Digital.</t>
  </si>
  <si>
    <t>NHS Digital is the trading name of The Health and Social Care Information Centre a non-departmental body created by statute.</t>
  </si>
  <si>
    <t>Table 2: Trends in body mass index (BMI), overweight (including obesity) and obesity prevalence, from self-reported and interviewer-measured height and weight, by sex</t>
  </si>
  <si>
    <r>
      <t>BMI in kg/m</t>
    </r>
    <r>
      <rPr>
        <b/>
        <vertAlign val="superscript"/>
        <sz val="10"/>
        <color rgb="FF000000"/>
        <rFont val="Arial"/>
        <family val="2"/>
      </rPr>
      <t>2</t>
    </r>
    <r>
      <rPr>
        <b/>
        <sz val="10"/>
        <color rgb="FF000000"/>
        <rFont val="Arial"/>
        <family val="2"/>
      </rPr>
      <t>, overweight (including obesity) and obesity (%)</t>
    </r>
  </si>
  <si>
    <t>Mean BMI from self-reported height and weight</t>
  </si>
  <si>
    <t>Mean BMI from interviewer-measured height and weight</t>
  </si>
  <si>
    <t>% Overweight (including obese) from self-reported height and weight</t>
  </si>
  <si>
    <t>% Overweight (including obese) from interviewer-measured height and weight</t>
  </si>
  <si>
    <t>% Obese from self-reported height and weight</t>
  </si>
  <si>
    <t>% Obese from interviewer-measured height and weight</t>
  </si>
  <si>
    <t>Table 3: Self-reported and interviewer-measured mean height and weight, by age and sex</t>
  </si>
  <si>
    <t>Age group</t>
  </si>
  <si>
    <t>16-24</t>
  </si>
  <si>
    <t>25-34</t>
  </si>
  <si>
    <t>35-44</t>
  </si>
  <si>
    <t>45-54</t>
  </si>
  <si>
    <t>55-64</t>
  </si>
  <si>
    <t>65-74</t>
  </si>
  <si>
    <t>75+</t>
  </si>
  <si>
    <t>Total</t>
  </si>
  <si>
    <t>1 Difference is presented as self-reported minus measured values. Positive values indicate overestimation; negative values indicate under-estimation.</t>
  </si>
  <si>
    <t>Table 4: Body mass index (BMI), overweight (including obesity) and obesity prevalence, from self-reported and interviewer-measured height and weight, by age and sex</t>
  </si>
  <si>
    <t>% Obese from measured height and weight</t>
  </si>
  <si>
    <t xml:space="preserve">% Obese from self-reported height and weight </t>
  </si>
  <si>
    <t xml:space="preserve">Table 5: Comparison of BMI status from self-reported and interviewer-measured height and weight, by sex </t>
  </si>
  <si>
    <t>BMI status using self-reported height and weight</t>
  </si>
  <si>
    <t>Interviewer-measured BMI status</t>
  </si>
  <si>
    <t>Under-weight</t>
  </si>
  <si>
    <t>Normal weight</t>
  </si>
  <si>
    <t>Over-weight</t>
  </si>
  <si>
    <t>Obese I and II</t>
  </si>
  <si>
    <t>Obese III</t>
  </si>
  <si>
    <t>Over-weight (including obese)</t>
  </si>
  <si>
    <t>Obese</t>
  </si>
  <si>
    <t>%</t>
  </si>
  <si>
    <t>BMI status:</t>
  </si>
  <si>
    <t>Underweight</t>
  </si>
  <si>
    <t>-</t>
  </si>
  <si>
    <t>Overweight</t>
  </si>
  <si>
    <t>Sensitivity</t>
  </si>
  <si>
    <t>Specificity</t>
  </si>
  <si>
    <t>2 Sensitivity refers to the percent of true positives. For example, a sensitivity of 70% for the self-reported obese category indicates that the classification of obesity from self-reported height and weight correctly identified 70% of participants who were obese from interviewer-measured height and weight.</t>
  </si>
  <si>
    <t>3 Specificity refers to the percent of true negatives. For example, a specificity of 80% for the self-reported obese category indicates that the classification of obesity from self-reported height and weight correctly identified 80% of participants who were not obese from interviewer-measured height and weight.</t>
  </si>
  <si>
    <t>4 Shaded cells indicate those who were classified in the same category of BMI based on self-reported and measured height and weight.</t>
  </si>
  <si>
    <t>Table 6: Mean height, weight, BMI and BMI status from self-reported, interviewer-measured and corrected data</t>
  </si>
  <si>
    <t>Health Survey for England 2011-2016 split sample B. Adults aged 16 and over with self-reported and interviewer-measured height and weight</t>
  </si>
  <si>
    <t>Height, weight, BMI and BMI status</t>
  </si>
  <si>
    <t>Observed</t>
  </si>
  <si>
    <t>Corrected</t>
  </si>
  <si>
    <t>Self-reported</t>
  </si>
  <si>
    <t>Interviewer-measured</t>
  </si>
  <si>
    <t>Mean height (cm)</t>
  </si>
  <si>
    <t>Mean weight (kg)</t>
  </si>
  <si>
    <r>
      <t>Mean BMI (kg/m</t>
    </r>
    <r>
      <rPr>
        <vertAlign val="superscript"/>
        <sz val="10"/>
        <color rgb="FF000000"/>
        <rFont val="Arial"/>
        <family val="2"/>
      </rPr>
      <t>2</t>
    </r>
    <r>
      <rPr>
        <sz val="10"/>
        <color rgb="FF000000"/>
        <rFont val="Arial"/>
        <family val="2"/>
      </rPr>
      <t>)</t>
    </r>
  </si>
  <si>
    <t>% Underweight</t>
  </si>
  <si>
    <t>% Normal weight</t>
  </si>
  <si>
    <t>% Overweight</t>
  </si>
  <si>
    <t>% Obese I and II</t>
  </si>
  <si>
    <t>% Obese III</t>
  </si>
  <si>
    <t>% Overweight (including obese)</t>
  </si>
  <si>
    <t>% Obese</t>
  </si>
  <si>
    <t xml:space="preserve">Table 7: Comparison of BMI status from self-reported, corrected (Models 1 and 2) and interviewer-measured height and weight, by sex </t>
  </si>
  <si>
    <t>Health Survey for England 2011-2016. Adults aged 16 and over with self-reported and interviewer-measured height and weight (split-sample B)</t>
  </si>
  <si>
    <t xml:space="preserve">BMI status </t>
  </si>
  <si>
    <t>Using self-reported height and weight:</t>
  </si>
  <si>
    <t>2 Sensitivity refers to the percent of true positives. For example, a sensitivity of 70% for the self-reported obese category indicates that the classification of BMI status from self-reported height and weight correctly identified 70% of participants who were obese from interviewer-measured height and weight.</t>
  </si>
  <si>
    <t>3 Specificity refers to the percent of true negatives. For example, a specificity of 80% for the self-reported obese category indicates that the classification of BMI status from self-reported height and weight correctly identified 80% of participants who were not obese from interviewer-measured height and weight.</t>
  </si>
  <si>
    <t>5 Model 2: using linear regression, measured values of height and weight were estimated from self-reported values of height and weight plus age (in single-year bands but trimmed at 90 years) (see Tables A5-A6). Prediction equations are presented in the Appendix to the report.</t>
  </si>
  <si>
    <t>6 Shaded cells indicate those who were classified in the same category of BMI based on self-reported, corrected and measured height and weight.</t>
  </si>
  <si>
    <t>Health Survey for England 2011-2016 split sample A. Adults aged 16 and over with self-reported and interviewer-measured height and weight</t>
  </si>
  <si>
    <t>Characteristics</t>
  </si>
  <si>
    <t>95% Confidence Interval</t>
  </si>
  <si>
    <t>β</t>
  </si>
  <si>
    <t>Lower</t>
  </si>
  <si>
    <t>Upper</t>
  </si>
  <si>
    <t>P</t>
  </si>
  <si>
    <t>Intercept</t>
  </si>
  <si>
    <t>Self-reported height</t>
  </si>
  <si>
    <r>
      <t>Self-reported height</t>
    </r>
    <r>
      <rPr>
        <vertAlign val="superscript"/>
        <sz val="10"/>
        <color theme="1"/>
        <rFont val="Arial"/>
        <family val="2"/>
      </rPr>
      <t>2</t>
    </r>
  </si>
  <si>
    <t>Age (p&lt;0.001):</t>
  </si>
  <si>
    <t>16-17</t>
  </si>
  <si>
    <t>REF</t>
  </si>
  <si>
    <t>18-19</t>
  </si>
  <si>
    <t>20-24</t>
  </si>
  <si>
    <t>25-29</t>
  </si>
  <si>
    <t>30-34</t>
  </si>
  <si>
    <t>35-39</t>
  </si>
  <si>
    <t>40-44</t>
  </si>
  <si>
    <t>45-49</t>
  </si>
  <si>
    <t>50-54</t>
  </si>
  <si>
    <t>55-59</t>
  </si>
  <si>
    <t>60-64</t>
  </si>
  <si>
    <t>65-69</t>
  </si>
  <si>
    <t>70-74</t>
  </si>
  <si>
    <t>75-79</t>
  </si>
  <si>
    <t>80-84</t>
  </si>
  <si>
    <t>85+</t>
  </si>
  <si>
    <t>Region (p=0.032):</t>
  </si>
  <si>
    <t>North East</t>
  </si>
  <si>
    <t>North West</t>
  </si>
  <si>
    <t>Yorkshire &amp; The Humber</t>
  </si>
  <si>
    <t>East Midlands</t>
  </si>
  <si>
    <t>West Midlands</t>
  </si>
  <si>
    <t>East of England</t>
  </si>
  <si>
    <t>London</t>
  </si>
  <si>
    <t>South East</t>
  </si>
  <si>
    <t>South West</t>
  </si>
  <si>
    <t>Education (p=0.001):</t>
  </si>
  <si>
    <t>Degree</t>
  </si>
  <si>
    <t>Below degree</t>
  </si>
  <si>
    <t>O level/other</t>
  </si>
  <si>
    <t>None</t>
  </si>
  <si>
    <t>Missing</t>
  </si>
  <si>
    <t>Ethnicity (p&lt;0.001):</t>
  </si>
  <si>
    <t>White</t>
  </si>
  <si>
    <t>Black</t>
  </si>
  <si>
    <t>Asian</t>
  </si>
  <si>
    <t>Mixed</t>
  </si>
  <si>
    <t>Other</t>
  </si>
  <si>
    <t>General health (p&lt;0.001):</t>
  </si>
  <si>
    <t>Good/very good</t>
  </si>
  <si>
    <t>Fair</t>
  </si>
  <si>
    <t>Bad/very bad</t>
  </si>
  <si>
    <r>
      <t>R</t>
    </r>
    <r>
      <rPr>
        <vertAlign val="superscript"/>
        <sz val="10"/>
        <color theme="1"/>
        <rFont val="Arial"/>
        <family val="2"/>
      </rPr>
      <t>2</t>
    </r>
  </si>
  <si>
    <t>Unweighted base</t>
  </si>
  <si>
    <t>Weighted base</t>
  </si>
  <si>
    <t>Region (p=0.022):</t>
  </si>
  <si>
    <t>Education (p&lt;0.001):</t>
  </si>
  <si>
    <t>Index of Multiple Deprivation (p=0.007)</t>
  </si>
  <si>
    <t>Least deprived</t>
  </si>
  <si>
    <t>Most deprived</t>
  </si>
  <si>
    <t>Table A3: Linear regression results for difference between self-reported and interviewer-measured weight in men (Model 1)</t>
  </si>
  <si>
    <t>Self-reported weight</t>
  </si>
  <si>
    <r>
      <t>Self-reported weight</t>
    </r>
    <r>
      <rPr>
        <vertAlign val="superscript"/>
        <sz val="10"/>
        <color theme="1"/>
        <rFont val="Arial"/>
        <family val="2"/>
      </rPr>
      <t>2</t>
    </r>
  </si>
  <si>
    <r>
      <t>Self-reported weight</t>
    </r>
    <r>
      <rPr>
        <vertAlign val="superscript"/>
        <sz val="10"/>
        <color theme="1"/>
        <rFont val="Arial"/>
        <family val="2"/>
      </rPr>
      <t>3</t>
    </r>
  </si>
  <si>
    <t>Smoking status (p&lt;0.001)</t>
  </si>
  <si>
    <t>Current</t>
  </si>
  <si>
    <t>Ex-regular</t>
  </si>
  <si>
    <t>Never</t>
  </si>
  <si>
    <t>Smoking status (p=0.078):</t>
  </si>
  <si>
    <t>Ethnicity (p=0.019):</t>
  </si>
  <si>
    <t>Table A5: Linear regression results for measured height on self-reported height and age, by sex (Model 2)</t>
  </si>
  <si>
    <r>
      <t>Self-reported height</t>
    </r>
    <r>
      <rPr>
        <vertAlign val="superscript"/>
        <sz val="10"/>
        <color theme="1"/>
        <rFont val="Arial"/>
        <family val="2"/>
      </rPr>
      <t>3</t>
    </r>
  </si>
  <si>
    <t>Age</t>
  </si>
  <si>
    <r>
      <t>Age</t>
    </r>
    <r>
      <rPr>
        <vertAlign val="superscript"/>
        <sz val="10"/>
        <color rgb="FF000000"/>
        <rFont val="Arial"/>
        <family val="2"/>
      </rPr>
      <t>2</t>
    </r>
  </si>
  <si>
    <t>Table A6: Linear regression results for measured weight on self-reported weight and age, by sex (Model 2)</t>
  </si>
  <si>
    <t>Table 2</t>
  </si>
  <si>
    <t>Trends in self-reported and interviewer-measured body mass index (BMI) and BMI status, by sex</t>
  </si>
  <si>
    <t>Self-reported and interviewer-measured height and weight, by age and sex</t>
  </si>
  <si>
    <t>Table 3</t>
  </si>
  <si>
    <t>Self-reported height (htsr); measured height (htval); difference between SR and measured (ht_diff); year (hseyr); sex (sex)</t>
  </si>
  <si>
    <t>Self-reported weight (wtsr); measured weight (wtval2); difference between SR and measured (wt_diff); year (hseyr); sex (sex)</t>
  </si>
  <si>
    <t>Self-reported bmi (bmisr); measured bmi (bmival2); difference between SR and measured (bmi_diff); year (hseyr); sex (sex)</t>
  </si>
  <si>
    <t>Self-reported bmi status (bmisrg5); measured bmi status (bmivg52); year (hseyr); sex (sex)</t>
  </si>
  <si>
    <t>Self-reported height (htsr); measured height (htval); difference between SR and measured (ht_diff); age (ag16g10); sex (sex)</t>
  </si>
  <si>
    <t>Self-reported weight (wtsr); measured weight (wtval2); difference between SR and measured (wt_diff); age (ag16g10); sex (sex)</t>
  </si>
  <si>
    <t>Table 4</t>
  </si>
  <si>
    <t>Self-reported and interviewer-measured body mass index (BMI) and BMI status, by age and sex</t>
  </si>
  <si>
    <t>Self-reported bmi (bmisr); measured bmi (bmival2); difference between SR and measured (bmi_diff); age (ag16g10); sex (sex)</t>
  </si>
  <si>
    <t>Self-reported bmi status (bmisrg5); measured bmi status (bmivg52); age (ag16g10); sex (sex)</t>
  </si>
  <si>
    <t xml:space="preserve">Comparison of BMI status from self-reported and interviewer-measured height and weight, by sex </t>
  </si>
  <si>
    <t>Table 5</t>
  </si>
  <si>
    <t>Row: Self-reported bmi status (bmisrg5); column: measured bmi status (bmivg52)</t>
  </si>
  <si>
    <t>Table 6</t>
  </si>
  <si>
    <t>Row: Self-reported bmi status (bmisrg5); column: measured bmi status (bmivg52 = 3,4,5): i.e. overweight including obese</t>
  </si>
  <si>
    <t>Row: Self-reported bmi status (bmisrg5); column: measured bmi status (bmivg52 = 4,5): i.e obese</t>
  </si>
  <si>
    <t>Mean height, weight, BMI and BMI status from self-reported, interviewer-measured and corrected data (split-sample B)</t>
  </si>
  <si>
    <t xml:space="preserve">Self-reported height (htsr); measured height (htval); corrected height based on full model (ht_model1); corrected height based on equation with continuous age (ht_model2) </t>
  </si>
  <si>
    <t xml:space="preserve">Self-reported weight (wtsr); measured weight (wtval2); corrected weight based on full model (wt_model1); corrected weight based on equation with continuous age (wt_model2) </t>
  </si>
  <si>
    <t xml:space="preserve">Self-reported bmi (bmisr); measured bmi (bmival2); corrected bmi based on full model (bmi_model1); corrected bmi based on equations with continuous age (bmi_model2) </t>
  </si>
  <si>
    <t>Self-reported bmi status (bmisrg5); measured bmi status (bmivg52); bmi status based on full model (bmivg52_m1); bmi status based on equations with continuous age (bmivg52_m2)</t>
  </si>
  <si>
    <t xml:space="preserve">Comparison of BMI status from self-reported, corrected (Models 1 and 2) and interviewer-measured height and weight, by sex </t>
  </si>
  <si>
    <t>Row: Self-reported bmi status (bmisrg5); column: measured bmi status (bmivg52); measured bmi status (bmivg52 = 3,4,5); measured bmi status (bmivg52 = 4,5)</t>
  </si>
  <si>
    <t>Row: Corrected bmi status from model 1 (bmivg52_m1); column: measured bmi status (bmivg52); measured bmi status (bmivg52 = 3,4,5); measured bmi status (bmivg52 = 4,5)</t>
  </si>
  <si>
    <t>Row: Corrected bmi status from model 2 (bmivg52_m2); column: measured bmi status (bmivg52); measured bmi status (bmivg52 = 3,4,5); measured bmi status (bmivg52 = 4,5)</t>
  </si>
  <si>
    <t>Table 7</t>
  </si>
  <si>
    <t>Education (p=0.020):</t>
  </si>
  <si>
    <t>Overweight (including obese)</t>
  </si>
  <si>
    <t xml:space="preserve">2 Difference is presented as self-reported minus measured values. Positive values indicate overestimation; negative values indicate under-estimation. </t>
  </si>
  <si>
    <t>Difference (percentage points)</t>
  </si>
  <si>
    <r>
      <t>Using corrected height and weight (Model 1):</t>
    </r>
    <r>
      <rPr>
        <b/>
        <vertAlign val="superscript"/>
        <sz val="10"/>
        <color rgb="FF000000"/>
        <rFont val="Arial"/>
        <family val="2"/>
      </rPr>
      <t>4</t>
    </r>
  </si>
  <si>
    <r>
      <t>Using corrected height and weight (Model 2):</t>
    </r>
    <r>
      <rPr>
        <b/>
        <vertAlign val="superscript"/>
        <sz val="10"/>
        <color rgb="FF000000"/>
        <rFont val="Arial"/>
        <family val="2"/>
      </rPr>
      <t>5</t>
    </r>
  </si>
  <si>
    <r>
      <t>Model 1</t>
    </r>
    <r>
      <rPr>
        <b/>
        <vertAlign val="superscript"/>
        <sz val="10"/>
        <color rgb="FF000000"/>
        <rFont val="Arial"/>
        <family val="2"/>
      </rPr>
      <t>2</t>
    </r>
  </si>
  <si>
    <r>
      <t>Model 2</t>
    </r>
    <r>
      <rPr>
        <b/>
        <vertAlign val="superscript"/>
        <sz val="10"/>
        <color theme="1"/>
        <rFont val="Arial"/>
        <family val="2"/>
      </rPr>
      <t>3</t>
    </r>
  </si>
  <si>
    <r>
      <t>BMI status</t>
    </r>
    <r>
      <rPr>
        <b/>
        <vertAlign val="superscript"/>
        <sz val="10"/>
        <color rgb="FF000000"/>
        <rFont val="Arial"/>
        <family val="2"/>
      </rPr>
      <t>1</t>
    </r>
    <r>
      <rPr>
        <b/>
        <sz val="10"/>
        <color rgb="FF000000"/>
        <rFont val="Arial"/>
        <family val="2"/>
      </rPr>
      <t>:</t>
    </r>
  </si>
  <si>
    <t>3 Model 2: using linear regression, measured values of height and weight were estimated from self-reported values of height and weight plus age (in single-year bands but trimmed at 90 years) (see Tables A5-A6). Prediction equations based on this model are also presented in the Appendix to the report.</t>
  </si>
  <si>
    <t>2 Model 1: using linear regression, measured values of height and weight were estimated from self-reported values of height and weight, with additional adjustments for age group and any other socio-demographic and health-related factors independently associated with the difference between self-reported and interviewer-measured height and weight (see Tables A1-A4 for the models of the difference). Prediction equations are presented in the Appendix to the report.</t>
  </si>
  <si>
    <t>4 Model 1: using linear regression, measured values of height and weight were estimated from self-reported values of height and weight, with additional adjustments for age group and any other socio-demographic and health-related factors independently associated with the difference between self-reported and interviewer-measured height and weight (see Tables A1-A4 for the models of the difference). Prediction equations are presented in the Appendix to the report.</t>
  </si>
  <si>
    <t>3 REF denotes reference category</t>
  </si>
  <si>
    <r>
      <t>5 The value of R</t>
    </r>
    <r>
      <rPr>
        <vertAlign val="superscript"/>
        <sz val="10"/>
        <rFont val="Arial"/>
        <family val="2"/>
      </rPr>
      <t>2</t>
    </r>
    <r>
      <rPr>
        <sz val="10"/>
        <rFont val="Arial"/>
        <family val="2"/>
      </rPr>
      <t xml:space="preserve"> represents the percentage of variance in the outcome variable which is explained by the predictor variables in the model.</t>
    </r>
  </si>
  <si>
    <t>3 REF denotes reference category.</t>
  </si>
  <si>
    <t>4 Positive values indicate overestimation of height; negative values indicate underestimation.</t>
  </si>
  <si>
    <t>4 Positive values indicate overestimation of weight; negative values indicate underestimation.</t>
  </si>
  <si>
    <t>4 Positive values indicate overestimation of weight; negative values indicate underestimation</t>
  </si>
  <si>
    <r>
      <t>5 The value of R</t>
    </r>
    <r>
      <rPr>
        <vertAlign val="superscript"/>
        <sz val="10"/>
        <color theme="1"/>
        <rFont val="Arial"/>
        <family val="2"/>
      </rPr>
      <t>2</t>
    </r>
    <r>
      <rPr>
        <sz val="10"/>
        <color theme="1"/>
        <rFont val="Arial"/>
        <family val="2"/>
      </rPr>
      <t xml:space="preserve"> represents the percentage of variance in the outcome variable which is explained by the predictor variables in the model.</t>
    </r>
  </si>
  <si>
    <t>Health Survey for England: Predicting height, weight and body mass index from self-reported data</t>
  </si>
  <si>
    <r>
      <t>2 The value of R</t>
    </r>
    <r>
      <rPr>
        <vertAlign val="superscript"/>
        <sz val="10"/>
        <rFont val="Arial"/>
        <family val="2"/>
      </rPr>
      <t>2</t>
    </r>
    <r>
      <rPr>
        <sz val="10"/>
        <rFont val="Arial"/>
        <family val="2"/>
      </rPr>
      <t xml:space="preserve"> represents the percentage of variance in the outcome variable which is explained by the predictor variables in the model.</t>
    </r>
  </si>
  <si>
    <t>1 A linear regression model was used to predict the difference between self-reported and measured height based on self-reported height (including any non-linear terms) and the selected set of socio-demographic and health-related variables. The linear term for self-reported height represents the estimated difference between self-reported and measured height per 1 unit increase in self-reported height when self-reported height equals zero. The negative sign for the quadratic term indicates that the overestimation of height increased with increasing self-reported height. For example, the estimated difference between self-reported and measured height was 0.7cm and 1.3cm for men with self-reported height values of 177cm and 185cm respectively (holding other variables at the reference values). The coefficients for the socio-demographic and health-related variables compare the difference between self-reported and measured height in a particular group to that in the chosen reference category. For example, the coefficient for those in the Asian group indicates greater overestimation of height (0.61cm) in this group relative to those in the White group (holding all other variables constant).</t>
  </si>
  <si>
    <t>2 The corresponding terms in the prediction equation (which estimate measured height from self-reported height and the same set of socio-demographic and health-related variables) can be produced by reversing the signs of the coefficients in the model for reporting bias (self-reported minus measured height) and by subtracting 1 from the linear height coefficient. For example, to more accurately predict measured height, the self-reported height of men in the Asian group is adjusted downwards by 0.61cm (to correct for their greater overestimation of height). Note that the coefficient for height-squared must be used at a high precision for use in practice.</t>
  </si>
  <si>
    <t>1 A linear regression model was used to predict the difference between self-reported and measured height based on self-reported height and the selected set of socio-demographic and health-related variables. The linear term for self-reported height represents the estimated difference between self-reported and measured height per 1 unit increase in self-reported height (0.13cm).  The coefficients for the socio-demographic and health-related variables compare the difference between self-reported and measured height in a particular group to that in the chosen reference category. For example, the coefficient for those in the Asian group indicates greater overestimation of height (1.78cm) in this group relative to those in the White group (holding all other variables constant).</t>
  </si>
  <si>
    <t xml:space="preserve">2 The corresponding terms in the prediction equation (which estimate measured height from self-reported height and the same set of selected socio-demographic and health-related variables) can be produced by reversing the signs of the coefficients in the model for reporting bias (self-reported minus measured height) and by subtracting 1 from the linear height coefficient. For example, to more accurately predict measured height, the self-reported height of women in the Asian group is adjusted downwards by 1.78cm (to correct for their greater overestimation of height). </t>
  </si>
  <si>
    <t xml:space="preserve">1 A linear regression model was used to predict the difference between self-reported and measured weight based on self-reported weight (including any non-linear terms) and the selected set of socio-demographic and health-related variables. The linear term for self-reported weight represents the estimated difference between self-reported and measured weight per 1 unit increase in self-reported weight when self-reported weight equals zero. The negative sign for the quadratic term and the positive sign for the cubic term indicates that the underestimation of weight increased with increasing self-reported weight. For example, the estimated difference between self-reported and measured weight was -0.95kg and -1.04kg for men with self-reported weight values of 80kg and 85kg respectively (holding other variables at the reference values). The coefficients for the socio-demographic and health-related variables compare the difference between self-reported and measured weight in a particular group to that in the chosen reference category. For example, the coefficient for those who reported never having smoked cigarettes indicates greater underestimation of weight (0.65kg) relative to current smokers (holding all other variables constant).	</t>
  </si>
  <si>
    <t>2 The corresponding terms in the prediction equation (which estimate measured weight from self-reported weight and the same set of socio-demographic and health-related variables) can be obtained by reversing the signs of the coefficients in the model for reporting bias (self-reported minus measured weight) and by subtracting 1 from the linear weight coefficient. For example, to more accurately predict measured weight, the self-reported weight of men who never smoked is adjusted upwards by 0.65kg (to correct for their greater underestimation of weight). Note that the coefficients for weight-squared and weight-cubed must be used at a high precision for use in practice.</t>
  </si>
  <si>
    <t>1 A linear regression model was used to predict the difference between self-reported and measured weight based on self-reported weight (including any non-linear terms) and the selected set of socio-demographic and health-related variables. The linear term for self-reported weight represents the estimated difference between self-reported and measured weight per 1 unit increase in self-reported weight when self-reported weight equals zero. The negative sign for the quadratic term and the positive sign for the cubic term indicate that the underestimation of weight increased with increasing self-reported weight. For example, the estimated difference between self-reported and measured weight was -2.50kg and -2.68kg for women with self-reported weight values of 66kg and 72kg respectively (holding other variables at the reference values). The coefficients for the socio-demographic and health-related variables compare the difference between self-reported and measured weight in a particular group to that in the chosen reference category. For example, the coefficient for women who reported never having smoked cigarettes indicates greater underestimation of weight (0.18kg) relative to current smokers (holding all other variables constant).</t>
  </si>
  <si>
    <t>3 The estimates are rounded to three decimal places for readability. The coefficients must be used at a high precision for use in practice.</t>
  </si>
  <si>
    <t xml:space="preserve">1 A linear regression model was used to estimate measured height from self-reported height and age (in single-year bands but trimmed at 90 years). The coefficients for height indicate that self-reported heights are adjusted downwards more sharply at higher values. For example, for a male aged 50 and of average height (178cm), the prediction equation corrects self-reported height downwards by about 1.6cm. For a male of the same age who is 5cm taller (183cm), self-reported height is adjusted downwards by about 2cm.  For a female aged 50 and of average height (163cm), the prediction equation corrects self-reported height downwards by about 0.6cm. For a female of the same age who is 5cm taller (168cm), self-reported height is adjusted downwards by about 1.2cm. Among both sexes, the equations correct self-reported height downwards more sharply at older ages. </t>
  </si>
  <si>
    <t>Health Survey for England 2019 [NS] - NHS Digital</t>
  </si>
  <si>
    <t xml:space="preserve">These tables accompany the Health Survey for England methodology report about predicting height, weight and body mass index from self-reported data
</t>
  </si>
  <si>
    <r>
      <t>2 The corresponding terms in the prediction equation (which estimate measured weight from self-reported weight and the same set of socio-demographic and health-related variables) can be produced by reversing the signs of the coefficients in the model for reporting bias (self-reported minus measured weight) and by subtracting 1 from the linear weight coefficient. For example, to more accurately predict measured weight, the self-reported weight of women who never smoked is adjusted upwards by 0.18kg (to correct for their greater underestimation of weight). Note that the coefficients for weight-squared and weight-cubed must be used at a high precision for use in practice.</t>
    </r>
    <r>
      <rPr>
        <b/>
        <sz val="10"/>
        <color theme="1"/>
        <rFont val="Arial"/>
        <family val="2"/>
      </rPr>
      <t xml:space="preserve">	</t>
    </r>
  </si>
  <si>
    <t>1 A linear regression model was used to estimate measured weight from self-reported weight and age (in single-year bands but trimmed at 90 years). The coefficients for weight indicate that self-reported weights are adjusted upwards more sharply at higher values. For example, for a male aged 50 years and of average weight (82kg), the prediction equation corrects self-reported weight upwards by about 1.5kg. For a male of the same age who is 5kg heavier (87kg), self-reported weight is adjusted upwards by about 1.6kg. For a female aged 50 years and of average weight (68kg), the prediction equation corrects self-reported weight upwards by about 2.0kg. For a female of the same age who is 5kg heavier (73kg), self-reported weight is adjusted upwards by about 2.2kg. Among men, the equations correct self-reported weight upwards progressively with age. Among women, the upward adjustment of self-reported weight showed no clear pattern with age.</t>
  </si>
  <si>
    <t>1BMI status: Underweight &lt;18.5kg/m2; Normal or healthy weight ≥18.5 to &lt;25kg/m2; Overweight ≥25 to &lt;30kg/m2; Obese I and II ≥30 to &lt;40kg/m2; Obese III ≥40kg/m2; Overweight (including obese) ≥25kg/m2; Obese ≥30kg/m2.</t>
  </si>
  <si>
    <t>1 BMI status: Underweight &lt;18.5kg/m2; Normal or healthy weight ≥18.5 to &lt;25kg/m2; Overweight ≥25 to &lt;30kg/m2; Obese I and II ≥30 to &lt;40kg/m2; Obese III ≥40kg/m2; Overweight (including obese) ≥25kg/m2; Obese ≥30kg/m2.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</si>
</sst>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000"/>
    <numFmt numFmtId="166" formatCode="0.0"/>
    <numFmt numFmtId="167" formatCode="###0"/>
    <numFmt numFmtId="168" formatCode="0.000"/>
    <numFmt numFmtId="169" formatCode="0.0000"/>
  </numFmts>
  <fonts count="52" x14ac:knownFonts="1">
    <font>
      <sz val="11"/>
      <color theme="1"/>
      <name val="Calibri"/>
      <family val="2"/>
      <scheme val="minor"/>
    </font>
    <font>
      <sz val="11"/>
      <color theme="1"/>
      <name val="Calibri"/>
      <family val="2"/>
      <scheme val="minor"/>
    </font>
    <font>
      <sz val="11"/>
      <color rgb="FF006100"/>
      <name val="Calibri"/>
      <family val="2"/>
      <scheme val="minor"/>
    </font>
    <font>
      <b/>
      <sz val="11"/>
      <color rgb="FF000000"/>
      <name val="Arial"/>
      <family val="2"/>
    </font>
    <font>
      <sz val="10"/>
      <name val="Arial"/>
      <family val="2"/>
    </font>
    <font>
      <b/>
      <sz val="10"/>
      <color rgb="FF000000"/>
      <name val="Arial"/>
      <family val="2"/>
    </font>
    <font>
      <b/>
      <sz val="9"/>
      <color indexed="8"/>
      <name val="Arial"/>
      <family val="2"/>
    </font>
    <font>
      <b/>
      <sz val="10"/>
      <color theme="1"/>
      <name val="Arial"/>
      <family val="2"/>
    </font>
    <font>
      <sz val="10"/>
      <color rgb="FF000000"/>
      <name val="Arial"/>
      <family val="2"/>
    </font>
    <font>
      <sz val="10"/>
      <color theme="1"/>
      <name val="Arial"/>
      <family val="2"/>
    </font>
    <font>
      <i/>
      <sz val="10"/>
      <color theme="1"/>
      <name val="Arial"/>
      <family val="2"/>
    </font>
    <font>
      <i/>
      <sz val="10"/>
      <name val="Arial"/>
      <family val="2"/>
    </font>
    <font>
      <i/>
      <sz val="10"/>
      <color rgb="FF000000"/>
      <name val="Arial"/>
      <family val="2"/>
    </font>
    <font>
      <sz val="11"/>
      <color theme="1"/>
      <name val="Arial"/>
      <family val="2"/>
    </font>
    <font>
      <sz val="11"/>
      <name val="Arial"/>
      <family val="2"/>
    </font>
    <font>
      <b/>
      <sz val="10"/>
      <name val="Arial"/>
      <family val="2"/>
    </font>
    <font>
      <sz val="11"/>
      <color indexed="8"/>
      <name val="Arial"/>
      <family val="2"/>
    </font>
    <font>
      <sz val="8"/>
      <name val="Arial"/>
      <family val="2"/>
    </font>
    <font>
      <b/>
      <sz val="11"/>
      <name val="Arial"/>
      <family val="2"/>
    </font>
    <font>
      <sz val="11"/>
      <color rgb="FF000000"/>
      <name val="Arial"/>
      <family val="2"/>
    </font>
    <font>
      <u/>
      <sz val="11"/>
      <color theme="10"/>
      <name val="Calibri"/>
      <family val="2"/>
    </font>
    <font>
      <u/>
      <sz val="11"/>
      <color theme="10"/>
      <name val="Calibri"/>
      <family val="2"/>
      <scheme val="minor"/>
    </font>
    <font>
      <u/>
      <sz val="11"/>
      <color theme="10"/>
      <name val="Arial"/>
      <family val="2"/>
    </font>
    <font>
      <u/>
      <sz val="11"/>
      <color rgb="FFFF0000"/>
      <name val="Arial"/>
      <family val="2"/>
    </font>
    <font>
      <u/>
      <sz val="12"/>
      <color rgb="FF004488"/>
      <name val="Arial"/>
      <family val="2"/>
    </font>
    <font>
      <u/>
      <sz val="11"/>
      <color rgb="FF004488"/>
      <name val="Arial"/>
      <family val="2"/>
    </font>
    <font>
      <u/>
      <sz val="10"/>
      <color indexed="30"/>
      <name val="Arial"/>
      <family val="2"/>
    </font>
    <font>
      <u/>
      <sz val="10"/>
      <color theme="10"/>
      <name val="Arial"/>
      <family val="2"/>
    </font>
    <font>
      <sz val="11"/>
      <color theme="1"/>
      <name val="Calibri"/>
      <family val="2"/>
    </font>
    <font>
      <sz val="12"/>
      <color indexed="8"/>
      <name val="Arial"/>
      <family val="2"/>
    </font>
    <font>
      <sz val="8"/>
      <name val="Tahoma"/>
      <family val="2"/>
    </font>
    <font>
      <sz val="11"/>
      <color indexed="8"/>
      <name val="Calibri"/>
      <family val="2"/>
    </font>
    <font>
      <vertAlign val="superscript"/>
      <sz val="10"/>
      <name val="Arial"/>
      <family val="2"/>
    </font>
    <font>
      <sz val="10"/>
      <color theme="0" tint="-0.499984740745262"/>
      <name val="Arial"/>
      <family val="2"/>
    </font>
    <font>
      <b/>
      <sz val="27"/>
      <color theme="4"/>
      <name val="Arial"/>
      <family val="2"/>
    </font>
    <font>
      <sz val="35"/>
      <color rgb="FF003360"/>
      <name val="Arial"/>
      <family val="2"/>
    </font>
    <font>
      <i/>
      <sz val="11"/>
      <color rgb="FFFF0000"/>
      <name val="Arial"/>
      <family val="2"/>
    </font>
    <font>
      <b/>
      <sz val="12"/>
      <color rgb="FF424D58"/>
      <name val="Arial"/>
      <family val="2"/>
    </font>
    <font>
      <sz val="12"/>
      <color rgb="FF424D58"/>
      <name val="Arial"/>
      <family val="2"/>
    </font>
    <font>
      <sz val="11"/>
      <color rgb="FF424D58"/>
      <name val="Arial"/>
      <family val="2"/>
    </font>
    <font>
      <b/>
      <sz val="20"/>
      <name val="Arial"/>
      <family val="2"/>
    </font>
    <font>
      <i/>
      <sz val="10"/>
      <color theme="0" tint="-0.499984740745262"/>
      <name val="Arial"/>
      <family val="2"/>
    </font>
    <font>
      <vertAlign val="superscript"/>
      <sz val="10"/>
      <color theme="1"/>
      <name val="Arial"/>
      <family val="2"/>
    </font>
    <font>
      <b/>
      <vertAlign val="superscript"/>
      <sz val="10"/>
      <color rgb="FF000000"/>
      <name val="Arial"/>
      <family val="2"/>
    </font>
    <font>
      <b/>
      <sz val="10"/>
      <color indexed="8"/>
      <name val="Arial"/>
      <family val="2"/>
    </font>
    <font>
      <sz val="8"/>
      <name val="Calibri"/>
      <family val="2"/>
      <scheme val="minor"/>
    </font>
    <font>
      <vertAlign val="superscript"/>
      <sz val="10"/>
      <color rgb="FF000000"/>
      <name val="Arial"/>
      <family val="2"/>
    </font>
    <font>
      <b/>
      <sz val="11"/>
      <color theme="1"/>
      <name val="Calibri"/>
      <family val="2"/>
      <scheme val="minor"/>
    </font>
    <font>
      <sz val="10"/>
      <color indexed="8"/>
      <name val="Arial"/>
      <family val="2"/>
    </font>
    <font>
      <i/>
      <sz val="10"/>
      <color indexed="8"/>
      <name val="Arial"/>
      <family val="2"/>
    </font>
    <font>
      <b/>
      <sz val="11"/>
      <color theme="1"/>
      <name val="Arial"/>
      <family val="2"/>
    </font>
    <font>
      <b/>
      <vertAlign val="superscript"/>
      <sz val="10"/>
      <color theme="1"/>
      <name val="Arial"/>
      <family val="2"/>
    </font>
  </fonts>
  <fills count="7">
    <fill>
      <patternFill patternType="none"/>
    </fill>
    <fill>
      <patternFill patternType="gray125"/>
    </fill>
    <fill>
      <patternFill patternType="solid">
        <fgColor rgb="FFC6EFCE"/>
      </patternFill>
    </fill>
    <fill>
      <patternFill patternType="solid">
        <fgColor rgb="FFFFFFCC"/>
      </patternFill>
    </fill>
    <fill>
      <patternFill patternType="solid">
        <fgColor theme="0"/>
        <bgColor indexed="64"/>
      </patternFill>
    </fill>
    <fill>
      <patternFill patternType="solid">
        <fgColor indexed="26"/>
      </patternFill>
    </fill>
    <fill>
      <patternFill patternType="solid">
        <fgColor theme="0" tint="-0.14999847407452621"/>
        <bgColor indexed="64"/>
      </patternFill>
    </fill>
  </fills>
  <borders count="7">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n">
        <color auto="1"/>
      </bottom>
      <diagonal/>
    </border>
    <border>
      <left/>
      <right/>
      <top style="medium">
        <color auto="1"/>
      </top>
      <bottom style="medium">
        <color auto="1"/>
      </bottom>
      <diagonal/>
    </border>
    <border>
      <left/>
      <right/>
      <top style="thin">
        <color auto="1"/>
      </top>
      <bottom/>
      <diagonal/>
    </border>
  </borders>
  <cellStyleXfs count="727">
    <xf numFmtId="0" fontId="0" fillId="0" borderId="0"/>
    <xf numFmtId="0" fontId="1" fillId="0" borderId="0"/>
    <xf numFmtId="0" fontId="4" fillId="0" borderId="0"/>
    <xf numFmtId="9" fontId="4" fillId="0" borderId="0" applyFont="0" applyFill="0" applyBorder="0" applyAlignment="0" applyProtection="0"/>
    <xf numFmtId="0" fontId="13" fillId="0" borderId="0"/>
    <xf numFmtId="0" fontId="4" fillId="0" borderId="0"/>
    <xf numFmtId="0" fontId="17" fillId="0" borderId="0"/>
    <xf numFmtId="0" fontId="1" fillId="0" borderId="0"/>
    <xf numFmtId="0" fontId="20" fillId="0" borderId="0" applyNumberFormat="0" applyFill="0" applyBorder="0" applyAlignment="0" applyProtection="0"/>
    <xf numFmtId="0" fontId="21" fillId="0" borderId="0" applyNumberFormat="0" applyFill="0" applyBorder="0" applyAlignment="0" applyProtection="0"/>
    <xf numFmtId="0" fontId="1" fillId="0" borderId="0"/>
    <xf numFmtId="0" fontId="24" fillId="0" borderId="0" applyNumberForma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0" fontId="27" fillId="0" borderId="0" applyNumberFormat="0" applyFill="0" applyBorder="0" applyAlignment="0" applyProtection="0"/>
    <xf numFmtId="0" fontId="13" fillId="0" borderId="0"/>
    <xf numFmtId="0" fontId="4" fillId="0" borderId="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28" fillId="0" borderId="0" applyFont="0" applyFill="0" applyBorder="0" applyAlignment="0" applyProtection="0"/>
    <xf numFmtId="0" fontId="26" fillId="0" borderId="0" applyNumberFormat="0" applyFill="0" applyBorder="0" applyAlignment="0" applyProtection="0">
      <alignment vertical="top"/>
      <protection locked="0"/>
    </xf>
    <xf numFmtId="0" fontId="29" fillId="3" borderId="1" applyNumberFormat="0" applyFont="0" applyAlignment="0" applyProtection="0"/>
    <xf numFmtId="0" fontId="29" fillId="5" borderId="3" applyNumberFormat="0" applyFont="0" applyAlignment="0" applyProtection="0"/>
    <xf numFmtId="43" fontId="4" fillId="0" borderId="0" applyFont="0" applyFill="0" applyBorder="0" applyAlignment="0" applyProtection="0"/>
    <xf numFmtId="0" fontId="2" fillId="2" borderId="0" applyNumberFormat="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alignment vertical="top"/>
      <protection locked="0"/>
    </xf>
    <xf numFmtId="0" fontId="21" fillId="0" borderId="0" applyNumberFormat="0" applyFill="0" applyBorder="0" applyAlignment="0" applyProtection="0"/>
    <xf numFmtId="0" fontId="20" fillId="0" borderId="0" applyNumberFormat="0" applyFill="0" applyBorder="0" applyAlignment="0" applyProtection="0"/>
    <xf numFmtId="0" fontId="4" fillId="0" borderId="0"/>
    <xf numFmtId="0" fontId="1" fillId="0" borderId="0"/>
    <xf numFmtId="0" fontId="1" fillId="0" borderId="0"/>
    <xf numFmtId="0" fontId="30" fillId="0" borderId="0"/>
    <xf numFmtId="0" fontId="1" fillId="0" borderId="0"/>
    <xf numFmtId="0" fontId="1" fillId="0" borderId="0"/>
    <xf numFmtId="0" fontId="13" fillId="0" borderId="0"/>
    <xf numFmtId="0" fontId="1" fillId="0" borderId="0"/>
    <xf numFmtId="0" fontId="4" fillId="0" borderId="0"/>
    <xf numFmtId="0" fontId="13" fillId="0" borderId="0"/>
    <xf numFmtId="0" fontId="13" fillId="0" borderId="0"/>
    <xf numFmtId="0" fontId="13" fillId="0" borderId="0"/>
    <xf numFmtId="0" fontId="1" fillId="0" borderId="0"/>
    <xf numFmtId="0" fontId="4" fillId="0" borderId="0"/>
    <xf numFmtId="0" fontId="4" fillId="0" borderId="0"/>
    <xf numFmtId="0" fontId="4" fillId="0" borderId="0"/>
    <xf numFmtId="9" fontId="3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1" fillId="0" borderId="0" applyFont="0" applyFill="0" applyBorder="0" applyAlignment="0" applyProtection="0"/>
    <xf numFmtId="0" fontId="13" fillId="0" borderId="0"/>
    <xf numFmtId="0" fontId="13" fillId="0" borderId="0"/>
    <xf numFmtId="43" fontId="3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19">
    <xf numFmtId="0" fontId="0" fillId="0" borderId="0" xfId="0"/>
    <xf numFmtId="0" fontId="4" fillId="4" borderId="0" xfId="1" applyFont="1" applyFill="1"/>
    <xf numFmtId="0" fontId="7" fillId="0" borderId="0" xfId="0" applyFont="1" applyAlignment="1">
      <alignment vertical="center" wrapText="1"/>
    </xf>
    <xf numFmtId="1" fontId="8" fillId="0" borderId="0" xfId="0" applyNumberFormat="1" applyFont="1" applyAlignment="1">
      <alignment horizontal="right" vertical="center" wrapText="1"/>
    </xf>
    <xf numFmtId="0" fontId="4" fillId="0" borderId="0" xfId="0" applyFont="1" applyAlignment="1">
      <alignment horizontal="right" vertical="center" wrapText="1"/>
    </xf>
    <xf numFmtId="0" fontId="9" fillId="0" borderId="0" xfId="0" applyFont="1"/>
    <xf numFmtId="0" fontId="8" fillId="0" borderId="0" xfId="0" applyFont="1" applyAlignment="1">
      <alignment horizontal="left" vertical="center" wrapText="1" indent="1"/>
    </xf>
    <xf numFmtId="0" fontId="11" fillId="4" borderId="0" xfId="2" applyFont="1" applyFill="1" applyAlignment="1">
      <alignment horizontal="left"/>
    </xf>
    <xf numFmtId="1" fontId="10" fillId="0" borderId="0" xfId="3" applyNumberFormat="1" applyFont="1" applyFill="1" applyBorder="1" applyAlignment="1" applyProtection="1">
      <alignment horizontal="left" wrapText="1"/>
    </xf>
    <xf numFmtId="1" fontId="12" fillId="0" borderId="0" xfId="0" applyNumberFormat="1" applyFont="1" applyAlignment="1">
      <alignment horizontal="right" vertical="center" wrapText="1"/>
    </xf>
    <xf numFmtId="0" fontId="7" fillId="0" borderId="0" xfId="0" applyFont="1"/>
    <xf numFmtId="10" fontId="4" fillId="4" borderId="0" xfId="3" applyNumberFormat="1" applyFont="1" applyFill="1" applyBorder="1"/>
    <xf numFmtId="10" fontId="4" fillId="4" borderId="0" xfId="1" applyNumberFormat="1" applyFont="1" applyFill="1"/>
    <xf numFmtId="0" fontId="9" fillId="0" borderId="0" xfId="0" applyFont="1" applyAlignment="1">
      <alignment horizontal="left"/>
    </xf>
    <xf numFmtId="0" fontId="7" fillId="0" borderId="0" xfId="0" applyFont="1" applyAlignment="1">
      <alignment vertical="center"/>
    </xf>
    <xf numFmtId="0" fontId="1" fillId="0" borderId="0" xfId="1"/>
    <xf numFmtId="0" fontId="4" fillId="0" borderId="0" xfId="5"/>
    <xf numFmtId="0" fontId="14" fillId="0" borderId="0" xfId="1" applyFont="1" applyAlignment="1">
      <alignment horizontal="left" wrapText="1"/>
    </xf>
    <xf numFmtId="0" fontId="15" fillId="0" borderId="0" xfId="0" applyFont="1" applyAlignment="1">
      <alignment vertical="center"/>
    </xf>
    <xf numFmtId="0" fontId="13" fillId="0" borderId="0" xfId="1" applyFont="1"/>
    <xf numFmtId="0" fontId="16" fillId="4" borderId="0" xfId="5" applyFont="1" applyFill="1"/>
    <xf numFmtId="0" fontId="16" fillId="4" borderId="0" xfId="5" quotePrefix="1" applyFont="1" applyFill="1"/>
    <xf numFmtId="0" fontId="18" fillId="4" borderId="0" xfId="6" applyFont="1" applyFill="1"/>
    <xf numFmtId="0" fontId="19" fillId="4" borderId="0" xfId="5" applyFont="1" applyFill="1" applyAlignment="1">
      <alignment vertical="top"/>
    </xf>
    <xf numFmtId="0" fontId="19" fillId="0" borderId="0" xfId="5" applyFont="1" applyAlignment="1">
      <alignment vertical="top" wrapText="1"/>
    </xf>
    <xf numFmtId="0" fontId="1" fillId="0" borderId="0" xfId="7"/>
    <xf numFmtId="0" fontId="19" fillId="0" borderId="0" xfId="7" applyFont="1" applyAlignment="1">
      <alignment vertical="top" wrapText="1"/>
    </xf>
    <xf numFmtId="0" fontId="22" fillId="0" borderId="0" xfId="9" applyFont="1" applyBorder="1"/>
    <xf numFmtId="0" fontId="18" fillId="0" borderId="0" xfId="1" applyFont="1"/>
    <xf numFmtId="0" fontId="23" fillId="0" borderId="0" xfId="8" applyFont="1" applyFill="1" applyAlignment="1">
      <alignment wrapText="1"/>
    </xf>
    <xf numFmtId="0" fontId="22" fillId="4" borderId="0" xfId="8" applyFont="1" applyFill="1" applyAlignment="1" applyProtection="1">
      <alignment vertical="top"/>
      <protection locked="0"/>
    </xf>
    <xf numFmtId="0" fontId="18" fillId="4" borderId="0" xfId="0" applyFont="1" applyFill="1" applyAlignment="1" applyProtection="1">
      <alignment vertical="top" wrapText="1"/>
      <protection locked="0"/>
    </xf>
    <xf numFmtId="0" fontId="13" fillId="4" borderId="0" xfId="0" applyFont="1" applyFill="1" applyAlignment="1">
      <alignment wrapText="1"/>
    </xf>
    <xf numFmtId="0" fontId="4" fillId="4" borderId="0" xfId="2" applyFill="1" applyAlignment="1">
      <alignment wrapText="1"/>
    </xf>
    <xf numFmtId="0" fontId="6" fillId="0" borderId="0" xfId="0" applyFont="1" applyAlignment="1">
      <alignment horizontal="right" vertical="center" wrapText="1"/>
    </xf>
    <xf numFmtId="0" fontId="15" fillId="4" borderId="0" xfId="12" applyFont="1" applyFill="1"/>
    <xf numFmtId="10" fontId="9" fillId="4" borderId="0" xfId="3" applyNumberFormat="1" applyFont="1" applyFill="1" applyBorder="1"/>
    <xf numFmtId="1" fontId="9" fillId="0" borderId="0" xfId="3" applyNumberFormat="1" applyFont="1" applyFill="1" applyBorder="1" applyAlignment="1" applyProtection="1">
      <alignment horizontal="right" wrapText="1"/>
    </xf>
    <xf numFmtId="164" fontId="33" fillId="0" borderId="0" xfId="0" applyNumberFormat="1" applyFont="1" applyAlignment="1">
      <alignment horizontal="left" vertical="center" wrapText="1"/>
    </xf>
    <xf numFmtId="1" fontId="10" fillId="0" borderId="0" xfId="3" applyNumberFormat="1" applyFont="1" applyFill="1" applyBorder="1" applyAlignment="1" applyProtection="1">
      <alignment horizontal="right" wrapText="1"/>
    </xf>
    <xf numFmtId="1" fontId="9" fillId="0" borderId="0" xfId="3" applyNumberFormat="1" applyFont="1" applyFill="1" applyBorder="1" applyAlignment="1" applyProtection="1">
      <alignment horizontal="left" wrapText="1"/>
    </xf>
    <xf numFmtId="0" fontId="15" fillId="4" borderId="0" xfId="1" applyFont="1" applyFill="1"/>
    <xf numFmtId="0" fontId="9" fillId="4" borderId="0" xfId="1" applyFont="1" applyFill="1"/>
    <xf numFmtId="10" fontId="15" fillId="4" borderId="0" xfId="1" applyNumberFormat="1" applyFont="1" applyFill="1" applyAlignment="1">
      <alignment horizontal="right"/>
    </xf>
    <xf numFmtId="0" fontId="4" fillId="4" borderId="0" xfId="4" applyFont="1" applyFill="1" applyAlignment="1">
      <alignment horizontal="left"/>
    </xf>
    <xf numFmtId="0" fontId="5" fillId="0" borderId="0" xfId="0" applyFont="1" applyAlignment="1">
      <alignment horizontal="right" vertical="center" wrapText="1"/>
    </xf>
    <xf numFmtId="0" fontId="9" fillId="0" borderId="0" xfId="0" applyFont="1" applyAlignment="1">
      <alignment vertical="center" wrapText="1"/>
    </xf>
    <xf numFmtId="0" fontId="10" fillId="0" borderId="0" xfId="0" applyFont="1"/>
    <xf numFmtId="0" fontId="13" fillId="0" borderId="0" xfId="0" applyFont="1" applyAlignment="1">
      <alignment wrapText="1"/>
    </xf>
    <xf numFmtId="0" fontId="37" fillId="0" borderId="0" xfId="0" applyFont="1" applyAlignment="1">
      <alignment vertical="center"/>
    </xf>
    <xf numFmtId="0" fontId="38" fillId="0" borderId="0" xfId="0" applyFont="1" applyAlignment="1">
      <alignment vertical="center"/>
    </xf>
    <xf numFmtId="0" fontId="13" fillId="0" borderId="0" xfId="0" applyFont="1" applyAlignment="1">
      <alignment vertical="center"/>
    </xf>
    <xf numFmtId="0" fontId="39" fillId="0" borderId="0" xfId="0" applyFont="1" applyAlignment="1">
      <alignment vertical="center"/>
    </xf>
    <xf numFmtId="0" fontId="22" fillId="0" borderId="0" xfId="8" applyFont="1" applyFill="1" applyAlignment="1">
      <alignment vertical="center"/>
    </xf>
    <xf numFmtId="0" fontId="5" fillId="0" borderId="0" xfId="0" applyFont="1" applyAlignment="1">
      <alignment vertical="center" wrapText="1"/>
    </xf>
    <xf numFmtId="0" fontId="11" fillId="4" borderId="0" xfId="2" applyFont="1" applyFill="1" applyAlignment="1">
      <alignment wrapText="1"/>
    </xf>
    <xf numFmtId="164" fontId="41" fillId="0" borderId="0" xfId="0" applyNumberFormat="1" applyFont="1" applyAlignment="1">
      <alignment horizontal="left" vertical="center" wrapText="1"/>
    </xf>
    <xf numFmtId="0" fontId="0" fillId="0" borderId="0" xfId="0" applyAlignment="1">
      <alignment wrapText="1"/>
    </xf>
    <xf numFmtId="0" fontId="4" fillId="4" borderId="0" xfId="4" applyFont="1" applyFill="1" applyAlignment="1">
      <alignment wrapText="1"/>
    </xf>
    <xf numFmtId="166" fontId="8" fillId="0" borderId="0" xfId="0" applyNumberFormat="1" applyFont="1" applyAlignment="1">
      <alignment horizontal="right" vertical="center" wrapText="1"/>
    </xf>
    <xf numFmtId="2" fontId="33" fillId="0" borderId="0" xfId="0" applyNumberFormat="1" applyFont="1" applyAlignment="1">
      <alignment horizontal="right" vertical="center" wrapText="1"/>
    </xf>
    <xf numFmtId="166" fontId="12" fillId="0" borderId="0" xfId="0" applyNumberFormat="1" applyFont="1" applyAlignment="1">
      <alignment horizontal="right" vertical="center" wrapText="1"/>
    </xf>
    <xf numFmtId="168" fontId="9" fillId="0" borderId="0" xfId="0" applyNumberFormat="1" applyFont="1"/>
    <xf numFmtId="167" fontId="0" fillId="0" borderId="0" xfId="0" applyNumberFormat="1"/>
    <xf numFmtId="169" fontId="10" fillId="0" borderId="0" xfId="0" applyNumberFormat="1" applyFont="1"/>
    <xf numFmtId="166" fontId="9" fillId="0" borderId="0" xfId="0" applyNumberFormat="1" applyFont="1"/>
    <xf numFmtId="2" fontId="41" fillId="0" borderId="0" xfId="0" applyNumberFormat="1" applyFont="1" applyAlignment="1">
      <alignment horizontal="right" vertical="center" wrapText="1"/>
    </xf>
    <xf numFmtId="2" fontId="41" fillId="0" borderId="0" xfId="0" applyNumberFormat="1" applyFont="1"/>
    <xf numFmtId="0" fontId="4" fillId="0" borderId="0" xfId="1" applyFont="1"/>
    <xf numFmtId="0" fontId="9" fillId="0" borderId="0" xfId="1" applyFont="1"/>
    <xf numFmtId="0" fontId="44" fillId="0" borderId="0" xfId="0" applyFont="1" applyAlignment="1">
      <alignment horizontal="right" vertical="center" wrapText="1"/>
    </xf>
    <xf numFmtId="10" fontId="9" fillId="0" borderId="0" xfId="3" applyNumberFormat="1" applyFont="1" applyFill="1" applyBorder="1"/>
    <xf numFmtId="0" fontId="18" fillId="0" borderId="0" xfId="1" applyFont="1" applyAlignment="1">
      <alignment vertical="center"/>
    </xf>
    <xf numFmtId="0" fontId="8" fillId="0" borderId="0" xfId="0" applyFont="1" applyAlignment="1">
      <alignment vertical="center" wrapText="1"/>
    </xf>
    <xf numFmtId="0" fontId="9" fillId="0" borderId="0" xfId="0" applyFont="1" applyAlignment="1">
      <alignment horizontal="right"/>
    </xf>
    <xf numFmtId="0" fontId="11" fillId="0" borderId="0" xfId="2" applyFont="1" applyAlignment="1">
      <alignment horizontal="left"/>
    </xf>
    <xf numFmtId="0" fontId="15" fillId="0" borderId="0" xfId="12" applyFont="1"/>
    <xf numFmtId="0" fontId="15" fillId="0" borderId="0" xfId="1" applyFont="1"/>
    <xf numFmtId="10" fontId="15" fillId="0" borderId="0" xfId="1" applyNumberFormat="1" applyFont="1" applyAlignment="1">
      <alignment horizontal="right"/>
    </xf>
    <xf numFmtId="0" fontId="4" fillId="0" borderId="0" xfId="4" applyFont="1" applyAlignment="1">
      <alignment horizontal="left"/>
    </xf>
    <xf numFmtId="0" fontId="4" fillId="0" borderId="0" xfId="1" applyFont="1" applyAlignment="1">
      <alignment horizontal="left"/>
    </xf>
    <xf numFmtId="165" fontId="0" fillId="0" borderId="0" xfId="0" applyNumberFormat="1"/>
    <xf numFmtId="10" fontId="9" fillId="4" borderId="0" xfId="3" applyNumberFormat="1" applyFont="1" applyFill="1" applyBorder="1" applyAlignment="1"/>
    <xf numFmtId="0" fontId="4" fillId="4" borderId="0" xfId="1" applyFont="1" applyFill="1" applyAlignment="1">
      <alignment horizontal="left" vertical="center" wrapText="1"/>
    </xf>
    <xf numFmtId="0" fontId="12" fillId="0" borderId="0" xfId="0" applyFont="1" applyAlignment="1">
      <alignment vertical="center" wrapText="1"/>
    </xf>
    <xf numFmtId="0" fontId="13" fillId="4" borderId="0" xfId="0" applyFont="1" applyFill="1"/>
    <xf numFmtId="0" fontId="9" fillId="4" borderId="0" xfId="0" applyFont="1" applyFill="1"/>
    <xf numFmtId="0" fontId="0" fillId="4" borderId="0" xfId="0" applyFill="1"/>
    <xf numFmtId="0" fontId="0" fillId="4" borderId="4" xfId="0" applyFill="1" applyBorder="1"/>
    <xf numFmtId="0" fontId="44" fillId="4" borderId="4" xfId="0" applyFont="1" applyFill="1" applyBorder="1" applyAlignment="1">
      <alignment horizontal="right" vertical="center" wrapText="1"/>
    </xf>
    <xf numFmtId="0" fontId="7" fillId="4" borderId="4" xfId="0" applyFont="1" applyFill="1" applyBorder="1" applyAlignment="1">
      <alignment horizontal="right" vertical="center"/>
    </xf>
    <xf numFmtId="0" fontId="8" fillId="4" borderId="0" xfId="0" applyFont="1" applyFill="1" applyAlignment="1">
      <alignment vertical="center" wrapText="1"/>
    </xf>
    <xf numFmtId="166" fontId="9" fillId="4" borderId="0" xfId="0" applyNumberFormat="1" applyFont="1" applyFill="1"/>
    <xf numFmtId="164" fontId="33" fillId="4" borderId="0" xfId="0" applyNumberFormat="1" applyFont="1" applyFill="1" applyAlignment="1">
      <alignment horizontal="left" vertical="center" wrapText="1"/>
    </xf>
    <xf numFmtId="2" fontId="33" fillId="4" borderId="0" xfId="0" applyNumberFormat="1" applyFont="1" applyFill="1"/>
    <xf numFmtId="3" fontId="9" fillId="4" borderId="0" xfId="0" applyNumberFormat="1" applyFont="1" applyFill="1"/>
    <xf numFmtId="4" fontId="9" fillId="4" borderId="0" xfId="0" applyNumberFormat="1" applyFont="1" applyFill="1"/>
    <xf numFmtId="2" fontId="9" fillId="4" borderId="0" xfId="0" applyNumberFormat="1" applyFont="1" applyFill="1"/>
    <xf numFmtId="169" fontId="9" fillId="4" borderId="0" xfId="0" applyNumberFormat="1" applyFont="1" applyFill="1"/>
    <xf numFmtId="1" fontId="9" fillId="4" borderId="0" xfId="0" applyNumberFormat="1" applyFont="1" applyFill="1"/>
    <xf numFmtId="0" fontId="12" fillId="4" borderId="0" xfId="0" applyFont="1" applyFill="1" applyAlignment="1">
      <alignment vertical="center" wrapText="1"/>
    </xf>
    <xf numFmtId="1" fontId="10" fillId="4" borderId="0" xfId="0" applyNumberFormat="1" applyFont="1" applyFill="1"/>
    <xf numFmtId="1" fontId="10" fillId="4" borderId="0" xfId="3" applyNumberFormat="1" applyFont="1" applyFill="1" applyBorder="1" applyAlignment="1" applyProtection="1">
      <alignment horizontal="left" wrapText="1"/>
    </xf>
    <xf numFmtId="0" fontId="9" fillId="4" borderId="4" xfId="0" applyFont="1" applyFill="1" applyBorder="1"/>
    <xf numFmtId="0" fontId="7" fillId="4" borderId="0" xfId="0" applyFont="1" applyFill="1"/>
    <xf numFmtId="0" fontId="7" fillId="4" borderId="0" xfId="0" applyFont="1" applyFill="1" applyAlignment="1">
      <alignment vertical="center"/>
    </xf>
    <xf numFmtId="0" fontId="5" fillId="4" borderId="0" xfId="0" applyFont="1" applyFill="1" applyAlignment="1">
      <alignment vertical="center" wrapText="1"/>
    </xf>
    <xf numFmtId="0" fontId="9" fillId="4" borderId="0" xfId="0" applyFont="1" applyFill="1" applyAlignment="1">
      <alignment vertical="center" wrapText="1"/>
    </xf>
    <xf numFmtId="168" fontId="9" fillId="4" borderId="0" xfId="0" applyNumberFormat="1" applyFont="1" applyFill="1" applyAlignment="1">
      <alignment horizontal="right" vertical="center" wrapText="1"/>
    </xf>
    <xf numFmtId="0" fontId="7" fillId="4" borderId="0" xfId="0" applyFont="1" applyFill="1" applyAlignment="1">
      <alignment vertical="center" wrapText="1"/>
    </xf>
    <xf numFmtId="0" fontId="9" fillId="4" borderId="5" xfId="0" applyFont="1" applyFill="1" applyBorder="1" applyAlignment="1">
      <alignment vertical="center" wrapText="1"/>
    </xf>
    <xf numFmtId="0" fontId="9" fillId="4" borderId="5" xfId="0" applyFont="1" applyFill="1" applyBorder="1" applyAlignment="1">
      <alignment horizontal="right" vertical="center" wrapText="1"/>
    </xf>
    <xf numFmtId="0" fontId="9" fillId="4" borderId="5" xfId="0" applyFont="1" applyFill="1" applyBorder="1"/>
    <xf numFmtId="0" fontId="10" fillId="4" borderId="0" xfId="0" applyFont="1" applyFill="1" applyAlignment="1">
      <alignment vertical="center" wrapText="1"/>
    </xf>
    <xf numFmtId="167" fontId="10" fillId="4" borderId="0" xfId="0" applyNumberFormat="1" applyFont="1" applyFill="1"/>
    <xf numFmtId="0" fontId="9" fillId="4" borderId="0" xfId="0" applyFont="1" applyFill="1" applyAlignment="1">
      <alignment horizontal="left" vertical="center" wrapText="1"/>
    </xf>
    <xf numFmtId="166" fontId="9" fillId="4" borderId="5" xfId="0" applyNumberFormat="1" applyFont="1" applyFill="1" applyBorder="1" applyAlignment="1">
      <alignment horizontal="right" vertical="center" wrapText="1"/>
    </xf>
    <xf numFmtId="0" fontId="22" fillId="4" borderId="0" xfId="8" quotePrefix="1" applyFont="1" applyFill="1" applyAlignment="1" applyProtection="1">
      <alignment vertical="top"/>
      <protection locked="0"/>
    </xf>
    <xf numFmtId="0" fontId="9" fillId="0" borderId="4" xfId="0" applyFont="1" applyBorder="1"/>
    <xf numFmtId="0" fontId="9" fillId="4" borderId="0" xfId="0" applyFont="1" applyFill="1" applyAlignment="1">
      <alignment horizontal="center" vertical="center"/>
    </xf>
    <xf numFmtId="0" fontId="44" fillId="0" borderId="4" xfId="0" applyFont="1" applyBorder="1" applyAlignment="1">
      <alignment horizontal="right" vertical="center" wrapText="1"/>
    </xf>
    <xf numFmtId="0" fontId="0" fillId="0" borderId="4" xfId="0" applyBorder="1"/>
    <xf numFmtId="0" fontId="11" fillId="0" borderId="4" xfId="2" applyFont="1" applyBorder="1" applyAlignment="1">
      <alignment horizontal="left"/>
    </xf>
    <xf numFmtId="0" fontId="4" fillId="4" borderId="0" xfId="2" applyFill="1" applyAlignment="1">
      <alignment horizontal="left" wrapText="1"/>
    </xf>
    <xf numFmtId="1" fontId="10" fillId="0" borderId="6" xfId="3" applyNumberFormat="1" applyFont="1" applyFill="1" applyBorder="1" applyAlignment="1" applyProtection="1">
      <alignment horizontal="right" wrapText="1"/>
    </xf>
    <xf numFmtId="0" fontId="6" fillId="0" borderId="6" xfId="0" applyFont="1" applyBorder="1" applyAlignment="1">
      <alignment horizontal="right" vertical="center" wrapText="1"/>
    </xf>
    <xf numFmtId="0" fontId="0" fillId="0" borderId="6" xfId="0" applyBorder="1"/>
    <xf numFmtId="0" fontId="12" fillId="0" borderId="6" xfId="0" applyFont="1" applyBorder="1" applyAlignment="1">
      <alignment vertical="center" wrapText="1"/>
    </xf>
    <xf numFmtId="0" fontId="4" fillId="4" borderId="4" xfId="1" applyFont="1" applyFill="1" applyBorder="1"/>
    <xf numFmtId="1" fontId="4" fillId="4" borderId="4" xfId="1" applyNumberFormat="1" applyFont="1" applyFill="1" applyBorder="1" applyAlignment="1">
      <alignment horizontal="right"/>
    </xf>
    <xf numFmtId="1" fontId="4" fillId="4" borderId="4" xfId="3" applyNumberFormat="1" applyFont="1" applyFill="1" applyBorder="1" applyAlignment="1">
      <alignment horizontal="right"/>
    </xf>
    <xf numFmtId="0" fontId="4" fillId="0" borderId="6" xfId="1" applyFont="1" applyBorder="1"/>
    <xf numFmtId="0" fontId="7" fillId="0" borderId="6" xfId="1" applyFont="1" applyBorder="1"/>
    <xf numFmtId="0" fontId="15" fillId="0" borderId="6" xfId="1" applyFont="1" applyBorder="1"/>
    <xf numFmtId="0" fontId="5" fillId="0" borderId="6" xfId="0" applyFont="1" applyBorder="1" applyAlignment="1">
      <alignment horizontal="center" vertical="center"/>
    </xf>
    <xf numFmtId="0" fontId="5" fillId="4" borderId="6" xfId="0" applyFont="1" applyFill="1" applyBorder="1" applyAlignment="1">
      <alignment vertical="center" wrapText="1"/>
    </xf>
    <xf numFmtId="0" fontId="9" fillId="4" borderId="2" xfId="0" applyFont="1" applyFill="1" applyBorder="1" applyAlignment="1">
      <alignment horizontal="center"/>
    </xf>
    <xf numFmtId="0" fontId="7" fillId="0" borderId="2" xfId="1" applyFont="1" applyBorder="1"/>
    <xf numFmtId="0" fontId="15" fillId="0" borderId="2" xfId="1" applyFont="1" applyBorder="1"/>
    <xf numFmtId="0" fontId="5" fillId="4" borderId="2" xfId="0" applyFont="1" applyFill="1" applyBorder="1" applyAlignment="1">
      <alignment horizontal="center" vertical="center"/>
    </xf>
    <xf numFmtId="0" fontId="9" fillId="4" borderId="2" xfId="0" applyFont="1" applyFill="1" applyBorder="1"/>
    <xf numFmtId="0" fontId="7" fillId="4" borderId="2" xfId="0" applyFont="1" applyFill="1" applyBorder="1" applyAlignment="1">
      <alignment horizontal="right" vertical="center" wrapText="1"/>
    </xf>
    <xf numFmtId="0" fontId="7" fillId="4" borderId="2" xfId="0" applyFont="1" applyFill="1" applyBorder="1" applyAlignment="1">
      <alignment horizontal="right"/>
    </xf>
    <xf numFmtId="0" fontId="13" fillId="0" borderId="0" xfId="0" applyFont="1"/>
    <xf numFmtId="0" fontId="50" fillId="0" borderId="0" xfId="0" applyFont="1"/>
    <xf numFmtId="2" fontId="8" fillId="0" borderId="0" xfId="0" applyNumberFormat="1" applyFont="1" applyAlignment="1">
      <alignment horizontal="right" vertical="center" wrapText="1"/>
    </xf>
    <xf numFmtId="2" fontId="9" fillId="0" borderId="0" xfId="0" applyNumberFormat="1" applyFont="1"/>
    <xf numFmtId="0" fontId="15" fillId="4" borderId="6" xfId="12" applyFont="1" applyFill="1" applyBorder="1"/>
    <xf numFmtId="0" fontId="9" fillId="4" borderId="6" xfId="0" applyFont="1" applyFill="1" applyBorder="1"/>
    <xf numFmtId="1" fontId="48" fillId="0" borderId="0" xfId="0" applyNumberFormat="1" applyFont="1" applyAlignment="1">
      <alignment horizontal="right" vertical="center" wrapText="1"/>
    </xf>
    <xf numFmtId="1" fontId="49" fillId="0" borderId="0" xfId="0" applyNumberFormat="1" applyFont="1" applyAlignment="1">
      <alignment horizontal="right" vertical="center" wrapText="1"/>
    </xf>
    <xf numFmtId="1" fontId="49" fillId="0" borderId="4" xfId="0" applyNumberFormat="1" applyFont="1" applyBorder="1" applyAlignment="1">
      <alignment horizontal="right" vertical="center" wrapText="1"/>
    </xf>
    <xf numFmtId="1" fontId="49" fillId="0" borderId="6" xfId="0" applyNumberFormat="1" applyFont="1" applyBorder="1" applyAlignment="1">
      <alignment horizontal="right" vertical="center" wrapText="1"/>
    </xf>
    <xf numFmtId="0" fontId="4" fillId="0" borderId="0" xfId="4" applyFont="1" applyAlignment="1">
      <alignment horizontal="left" vertical="top"/>
    </xf>
    <xf numFmtId="0" fontId="14" fillId="0" borderId="0" xfId="0" applyFont="1" applyAlignment="1">
      <alignment wrapText="1"/>
    </xf>
    <xf numFmtId="0" fontId="14" fillId="0" borderId="0" xfId="0" applyFont="1" applyAlignment="1" applyProtection="1">
      <alignment vertical="top" wrapText="1"/>
      <protection locked="0"/>
    </xf>
    <xf numFmtId="0" fontId="22" fillId="0" borderId="0" xfId="8" quotePrefix="1" applyFont="1" applyFill="1" applyBorder="1" applyAlignment="1" applyProtection="1">
      <alignment vertical="top" wrapText="1"/>
      <protection locked="0"/>
    </xf>
    <xf numFmtId="0" fontId="22" fillId="0" borderId="0" xfId="8" applyFont="1"/>
    <xf numFmtId="0" fontId="0" fillId="4" borderId="0" xfId="0" applyFill="1" applyAlignment="1">
      <alignment vertical="top" wrapText="1"/>
    </xf>
    <xf numFmtId="0" fontId="0" fillId="0" borderId="0" xfId="0" applyAlignment="1">
      <alignment vertical="top" wrapText="1"/>
    </xf>
    <xf numFmtId="1" fontId="9" fillId="6" borderId="0" xfId="3" applyNumberFormat="1" applyFont="1" applyFill="1" applyBorder="1" applyAlignment="1" applyProtection="1">
      <alignment horizontal="right" wrapText="1"/>
    </xf>
    <xf numFmtId="1" fontId="48" fillId="6" borderId="0" xfId="0" applyNumberFormat="1" applyFont="1" applyFill="1" applyAlignment="1">
      <alignment horizontal="right" vertical="center" wrapText="1"/>
    </xf>
    <xf numFmtId="0" fontId="9" fillId="4" borderId="0" xfId="0" applyFont="1" applyFill="1" applyAlignment="1">
      <alignment vertical="top"/>
    </xf>
    <xf numFmtId="0" fontId="4" fillId="4" borderId="0" xfId="4" applyFont="1" applyFill="1" applyAlignment="1">
      <alignment horizontal="left" vertical="top"/>
    </xf>
    <xf numFmtId="0" fontId="20" fillId="0" borderId="0" xfId="8"/>
    <xf numFmtId="0" fontId="14" fillId="4" borderId="0" xfId="6" applyFont="1" applyFill="1" applyAlignment="1">
      <alignment horizontal="left" vertical="center"/>
    </xf>
    <xf numFmtId="0" fontId="14" fillId="0" borderId="0" xfId="0" applyFont="1" applyAlignment="1" applyProtection="1">
      <alignment horizontal="left" vertical="top" wrapText="1"/>
      <protection locked="0"/>
    </xf>
    <xf numFmtId="0" fontId="14" fillId="0" borderId="0" xfId="0" applyFont="1" applyAlignment="1" applyProtection="1">
      <alignment vertical="top" wrapText="1"/>
      <protection locked="0"/>
    </xf>
    <xf numFmtId="0" fontId="25" fillId="0" borderId="0" xfId="11" applyFont="1" applyFill="1" applyAlignment="1" applyProtection="1">
      <alignment horizontal="left" vertical="top" wrapText="1"/>
      <protection locked="0"/>
    </xf>
    <xf numFmtId="0" fontId="36" fillId="0" borderId="0" xfId="0" applyFont="1" applyAlignment="1">
      <alignment wrapText="1"/>
    </xf>
    <xf numFmtId="0" fontId="18" fillId="0" borderId="0" xfId="0" applyFont="1" applyAlignment="1" applyProtection="1">
      <alignment vertical="top" wrapText="1"/>
      <protection locked="0"/>
    </xf>
    <xf numFmtId="0" fontId="22" fillId="0" borderId="0" xfId="8" quotePrefix="1" applyFont="1" applyFill="1" applyBorder="1" applyAlignment="1" applyProtection="1">
      <alignment vertical="top" wrapText="1"/>
      <protection locked="0"/>
    </xf>
    <xf numFmtId="0" fontId="16" fillId="4" borderId="0" xfId="10" applyFont="1" applyFill="1" applyAlignment="1" applyProtection="1">
      <alignment vertical="top" wrapText="1"/>
      <protection locked="0"/>
    </xf>
    <xf numFmtId="0" fontId="16" fillId="4" borderId="0" xfId="0" applyFont="1" applyFill="1" applyAlignment="1" applyProtection="1">
      <alignment vertical="top" wrapText="1"/>
      <protection locked="0"/>
    </xf>
    <xf numFmtId="0" fontId="14" fillId="0" borderId="0" xfId="10" applyFont="1" applyAlignment="1">
      <alignment vertical="top" wrapText="1"/>
    </xf>
    <xf numFmtId="0" fontId="34" fillId="0" borderId="0" xfId="0" applyFont="1" applyAlignment="1">
      <alignment horizontal="left" vertical="center" wrapText="1"/>
    </xf>
    <xf numFmtId="0" fontId="35" fillId="0" borderId="0" xfId="0" applyFont="1" applyAlignment="1">
      <alignment horizontal="left" vertical="center" wrapText="1"/>
    </xf>
    <xf numFmtId="0" fontId="40" fillId="0" borderId="0" xfId="0" applyFont="1" applyAlignment="1">
      <alignment horizontal="left" vertical="top" wrapText="1"/>
    </xf>
    <xf numFmtId="0" fontId="14" fillId="0" borderId="0" xfId="0" applyFont="1" applyAlignment="1">
      <alignment wrapText="1"/>
    </xf>
    <xf numFmtId="0" fontId="13" fillId="0" borderId="0" xfId="0" applyFont="1" applyAlignment="1">
      <alignment wrapText="1"/>
    </xf>
    <xf numFmtId="0" fontId="18" fillId="0" borderId="0" xfId="0" applyFont="1" applyAlignment="1">
      <alignment wrapText="1"/>
    </xf>
    <xf numFmtId="0" fontId="3" fillId="0" borderId="0" xfId="0" applyFont="1" applyAlignment="1">
      <alignment horizontal="left" vertical="center" wrapText="1"/>
    </xf>
    <xf numFmtId="0" fontId="13" fillId="0" borderId="0" xfId="0" applyFont="1"/>
    <xf numFmtId="0" fontId="5" fillId="0" borderId="2" xfId="0" applyFont="1" applyBorder="1" applyAlignment="1">
      <alignment horizontal="center" vertical="center"/>
    </xf>
    <xf numFmtId="0" fontId="0" fillId="0" borderId="2" xfId="0" applyBorder="1"/>
    <xf numFmtId="0" fontId="9" fillId="0" borderId="0" xfId="0" applyFont="1" applyAlignment="1">
      <alignment wrapText="1"/>
    </xf>
    <xf numFmtId="0" fontId="0" fillId="0" borderId="0" xfId="0" applyAlignment="1">
      <alignment wrapText="1"/>
    </xf>
    <xf numFmtId="0" fontId="4" fillId="4" borderId="0" xfId="4" applyFont="1" applyFill="1" applyAlignment="1">
      <alignment horizontal="left" wrapText="1"/>
    </xf>
    <xf numFmtId="0" fontId="0" fillId="0" borderId="0" xfId="0"/>
    <xf numFmtId="0" fontId="7" fillId="0" borderId="2" xfId="1" applyFont="1" applyBorder="1" applyAlignment="1">
      <alignment horizontal="center" vertical="center"/>
    </xf>
    <xf numFmtId="0" fontId="47" fillId="0" borderId="2" xfId="0" applyFont="1" applyBorder="1" applyAlignment="1">
      <alignment horizontal="center" vertical="center"/>
    </xf>
    <xf numFmtId="0" fontId="0" fillId="0" borderId="2" xfId="0" applyBorder="1" applyAlignment="1">
      <alignment horizontal="center" vertical="center"/>
    </xf>
    <xf numFmtId="0" fontId="15" fillId="0" borderId="2" xfId="1" applyFont="1" applyBorder="1" applyAlignment="1">
      <alignment horizontal="center" vertical="center"/>
    </xf>
    <xf numFmtId="0" fontId="4" fillId="4" borderId="0" xfId="4" applyFont="1" applyFill="1" applyAlignment="1">
      <alignment wrapText="1"/>
    </xf>
    <xf numFmtId="0" fontId="7" fillId="0" borderId="2" xfId="0" applyFont="1" applyBorder="1" applyAlignment="1">
      <alignment horizontal="center" vertical="center"/>
    </xf>
    <xf numFmtId="0" fontId="7" fillId="4" borderId="2" xfId="1" applyFont="1" applyFill="1" applyBorder="1" applyAlignment="1">
      <alignment horizontal="center"/>
    </xf>
    <xf numFmtId="0" fontId="9" fillId="4" borderId="2" xfId="0" applyFont="1" applyFill="1" applyBorder="1" applyAlignment="1">
      <alignment horizontal="center"/>
    </xf>
    <xf numFmtId="0" fontId="15" fillId="4" borderId="6" xfId="12" applyFont="1" applyFill="1" applyBorder="1"/>
    <xf numFmtId="0" fontId="18" fillId="4" borderId="0" xfId="1" applyFont="1" applyFill="1" applyAlignment="1">
      <alignment vertical="center" wrapText="1"/>
    </xf>
    <xf numFmtId="0" fontId="0" fillId="4" borderId="0" xfId="0" applyFill="1"/>
    <xf numFmtId="0" fontId="5" fillId="4" borderId="2" xfId="0" applyFont="1" applyFill="1" applyBorder="1" applyAlignment="1">
      <alignment horizontal="center" vertical="center"/>
    </xf>
    <xf numFmtId="0" fontId="9" fillId="4" borderId="2" xfId="0" applyFont="1" applyFill="1" applyBorder="1" applyAlignment="1">
      <alignment horizontal="center" vertical="center"/>
    </xf>
    <xf numFmtId="0" fontId="4" fillId="4" borderId="0" xfId="4" applyFont="1" applyFill="1" applyAlignment="1">
      <alignment horizontal="left" vertical="top" wrapText="1"/>
    </xf>
    <xf numFmtId="0" fontId="0" fillId="4" borderId="0" xfId="0" applyFill="1" applyAlignment="1">
      <alignment horizontal="left" vertical="top"/>
    </xf>
    <xf numFmtId="0" fontId="0" fillId="4" borderId="0" xfId="0" applyFill="1" applyAlignment="1">
      <alignment vertical="top" wrapText="1"/>
    </xf>
    <xf numFmtId="0" fontId="0" fillId="4" borderId="2" xfId="0" applyFill="1" applyBorder="1" applyAlignment="1">
      <alignment horizontal="center" vertical="center"/>
    </xf>
    <xf numFmtId="0" fontId="4" fillId="4" borderId="0" xfId="4" applyFont="1" applyFill="1" applyAlignment="1">
      <alignment vertical="top" wrapText="1"/>
    </xf>
    <xf numFmtId="0" fontId="0" fillId="4" borderId="0" xfId="0" applyFill="1" applyAlignment="1">
      <alignment vertical="top"/>
    </xf>
    <xf numFmtId="0" fontId="0" fillId="0" borderId="0" xfId="0" applyAlignment="1">
      <alignment vertical="top"/>
    </xf>
    <xf numFmtId="0" fontId="0" fillId="0" borderId="0" xfId="0" applyAlignment="1">
      <alignment vertical="top" wrapText="1"/>
    </xf>
    <xf numFmtId="0" fontId="7" fillId="4" borderId="2" xfId="0" applyFont="1" applyFill="1" applyBorder="1" applyAlignment="1">
      <alignment horizontal="right" vertical="center" wrapText="1"/>
    </xf>
    <xf numFmtId="0" fontId="15" fillId="4" borderId="0" xfId="1" applyFont="1" applyFill="1" applyAlignment="1">
      <alignment horizontal="left" vertical="center" wrapText="1"/>
    </xf>
    <xf numFmtId="0" fontId="9" fillId="4" borderId="0" xfId="0" applyFont="1" applyFill="1"/>
    <xf numFmtId="0" fontId="4" fillId="4" borderId="0" xfId="1" applyFont="1" applyFill="1" applyAlignment="1">
      <alignment horizontal="left" vertical="center" wrapText="1"/>
    </xf>
    <xf numFmtId="0" fontId="9" fillId="4" borderId="0" xfId="0" applyFont="1" applyFill="1" applyAlignment="1">
      <alignment vertical="top" wrapText="1"/>
    </xf>
    <xf numFmtId="0" fontId="9" fillId="4" borderId="0" xfId="0" applyFont="1" applyFill="1" applyAlignment="1">
      <alignment horizontal="left" vertical="top" wrapText="1"/>
    </xf>
    <xf numFmtId="0" fontId="0" fillId="0" borderId="0" xfId="0" applyAlignment="1">
      <alignment horizontal="left" vertical="top"/>
    </xf>
    <xf numFmtId="0" fontId="7" fillId="4" borderId="2" xfId="0" applyFont="1" applyFill="1" applyBorder="1" applyAlignment="1">
      <alignment horizontal="center"/>
    </xf>
    <xf numFmtId="0" fontId="47" fillId="0" borderId="2" xfId="0" applyFont="1" applyBorder="1" applyAlignment="1">
      <alignment horizontal="center"/>
    </xf>
  </cellXfs>
  <cellStyles count="727">
    <cellStyle name="Comma 2" xfId="13" xr:uid="{4E61DB3A-0EBA-4507-AECD-F5361BEB2836}"/>
    <cellStyle name="Comma 2 2" xfId="26" xr:uid="{734012FE-5C15-4210-A9D2-43EC1770609C}"/>
    <cellStyle name="Comma 2 3" xfId="70" xr:uid="{FFB277AE-32C1-4C12-A5FF-AAB61E63C211}"/>
    <cellStyle name="Comma 3" xfId="14" xr:uid="{8D1A17AF-9961-450A-AEDF-87554F781F7F}"/>
    <cellStyle name="Comma 3 2" xfId="66" xr:uid="{C78F56FB-689C-4AD4-B08D-4EA8B7DFCA9D}"/>
    <cellStyle name="Comma 4" xfId="67" xr:uid="{B4A9E95D-2A2B-4392-A4DB-907885FF729A}"/>
    <cellStyle name="Comma 5" xfId="71" xr:uid="{1DF71BD3-7D17-4A87-9E9E-01189EC649B2}"/>
    <cellStyle name="Followed Hyperlink 2" xfId="11" xr:uid="{B9016D4E-6720-43A4-90A5-35AF38BDA0B4}"/>
    <cellStyle name="Good 2" xfId="27" xr:uid="{2BABFDA7-F3A4-4D93-AFD1-258721F2B0E8}"/>
    <cellStyle name="Hyperlink" xfId="8" builtinId="8"/>
    <cellStyle name="Hyperlink 2" xfId="15" xr:uid="{080B607A-B88F-4BD3-BACF-AB0721E40B1A}"/>
    <cellStyle name="Hyperlink 2 2" xfId="9" xr:uid="{6C277E91-8981-40F3-B261-779958E62C5D}"/>
    <cellStyle name="Hyperlink 2 3" xfId="28" xr:uid="{92882181-52F1-4BAA-BF99-D5DC22F87003}"/>
    <cellStyle name="Hyperlink 3" xfId="23" xr:uid="{AF196AFC-1AD6-4545-991B-624CE544B070}"/>
    <cellStyle name="Hyperlink 3 2" xfId="29" xr:uid="{21517645-C089-4459-8BC0-C73A6B7595CF}"/>
    <cellStyle name="Hyperlink 3 3" xfId="30" xr:uid="{460C7614-7AB9-4415-873D-0CB1D9178E22}"/>
    <cellStyle name="Hyperlink 4" xfId="31" xr:uid="{B361DD74-854C-4DF6-9193-7FA9F7765CB0}"/>
    <cellStyle name="Normal" xfId="0" builtinId="0"/>
    <cellStyle name="Normal 13" xfId="32" xr:uid="{AEE284ED-46D6-4AAD-ABA2-33D387A6FF12}"/>
    <cellStyle name="Normal 2" xfId="12" xr:uid="{EAEE3F90-2C93-4171-BF34-E824C4D18F95}"/>
    <cellStyle name="Normal 2 2" xfId="2" xr:uid="{E86B7666-7576-4D93-837D-A82E7A6A75FD}"/>
    <cellStyle name="Normal 2 2 2" xfId="1" xr:uid="{D1306992-ADB6-489D-9F9D-E27EBF1E46BC}"/>
    <cellStyle name="Normal 2 2 2 2" xfId="7" xr:uid="{EAB42AEC-0342-4602-810E-0776894CD18B}"/>
    <cellStyle name="Normal 2 3" xfId="33" xr:uid="{91F15C5A-7B5C-4508-B472-8B45238C9161}"/>
    <cellStyle name="Normal 2 3 2" xfId="34" xr:uid="{889D0F63-18D3-487F-8F76-FD5364397BBA}"/>
    <cellStyle name="Normal 2 3 3" xfId="35" xr:uid="{8E387FDD-AB97-4DC2-B044-D78C9021E3FC}"/>
    <cellStyle name="Normal 2 4" xfId="36" xr:uid="{4EA36605-0849-4337-99A6-A9098C93D1A8}"/>
    <cellStyle name="Normal 2 6" xfId="37" xr:uid="{7E228A62-4887-4AAE-B899-E730C7B84EA6}"/>
    <cellStyle name="Normal 3" xfId="4" xr:uid="{CD31A97D-8131-425E-97EF-350BEC4A368F}"/>
    <cellStyle name="Normal 3 2" xfId="16" xr:uid="{C1A742E6-E72C-4674-8947-07386BBEEA0B}"/>
    <cellStyle name="Normal 3 2 2" xfId="38" xr:uid="{4E89C3B9-F5F0-4023-AE42-74A80F7D40E4}"/>
    <cellStyle name="Normal 3 2 3" xfId="39" xr:uid="{BEAA84D9-9C8C-4963-92E2-69C2B74E0642}"/>
    <cellStyle name="Normal 3 3" xfId="40" xr:uid="{CCB193F8-C05C-4D31-916A-8BE3077029BE}"/>
    <cellStyle name="Normal 3 4" xfId="41" xr:uid="{68E99334-430D-413D-BD01-A82F0BB5AD69}"/>
    <cellStyle name="Normal 3 4 2" xfId="68" xr:uid="{6AB2C845-F7AD-435F-B6B9-F9D8D3B58856}"/>
    <cellStyle name="Normal 3 5" xfId="42" xr:uid="{38B7D672-DA5C-400A-A284-D4463797F939}"/>
    <cellStyle name="Normal 3 5 2" xfId="69" xr:uid="{1C73B819-E5DD-4B77-9604-FC4D85158574}"/>
    <cellStyle name="Normal 3 6" xfId="43" xr:uid="{1D00A336-5B7A-460F-9F4C-79F82D213385}"/>
    <cellStyle name="Normal 4" xfId="17" xr:uid="{1F70C115-B24C-4E87-912F-5DA875CFBDBC}"/>
    <cellStyle name="Normal 4 2" xfId="44" xr:uid="{FD14352D-F94D-4608-B52F-418CBC585DD3}"/>
    <cellStyle name="Normal 5" xfId="10" xr:uid="{73AC3BE3-56CE-4891-93EC-E081B639731D}"/>
    <cellStyle name="Normal 5 2" xfId="45" xr:uid="{AFDC1EE3-C2C5-4688-A46D-9BBD280D51F8}"/>
    <cellStyle name="Normal 6" xfId="5" xr:uid="{05369909-9D05-4E69-8180-D78CC83D0803}"/>
    <cellStyle name="Normal 7" xfId="46" xr:uid="{90CE5DED-06DF-4CD8-966A-E4E6E1E5D8A0}"/>
    <cellStyle name="Normal 7 2" xfId="47" xr:uid="{D818A0EA-26ED-4595-86CC-FB52D0D0777F}"/>
    <cellStyle name="Normal_Tables for the publication - template" xfId="6" xr:uid="{6F7D0AF4-B0AA-46B1-8F45-EC082761A22F}"/>
    <cellStyle name="Note 2" xfId="24" xr:uid="{E490C6DD-4E74-40F3-8B30-3DED4B8B8640}"/>
    <cellStyle name="Note 3" xfId="25" xr:uid="{5EC3EFC0-57BE-4500-9570-683E9A5A5624}"/>
    <cellStyle name="Percent 2" xfId="3" xr:uid="{E4D1E73F-C72D-4058-B6AF-B8B5FAFDBF44}"/>
    <cellStyle name="Percent 3" xfId="18" xr:uid="{8045FE31-572B-4B0F-BCCD-997DE206E931}"/>
    <cellStyle name="Percent 3 2" xfId="19" xr:uid="{9089205C-8A00-4C84-9B81-1DF1DD5BB977}"/>
    <cellStyle name="Percent 3 2 2" xfId="20" xr:uid="{0AA930CA-A236-4F16-ADE9-1E59D27FFA73}"/>
    <cellStyle name="Percent 4" xfId="21" xr:uid="{B29692D1-BB14-44C9-BEA4-69F7D930AB16}"/>
    <cellStyle name="Percent 5" xfId="22" xr:uid="{A54919A9-6B7F-49F8-AAC2-038B09463975}"/>
    <cellStyle name="Percent 6" xfId="48" xr:uid="{92C26A9E-C783-463D-9A3F-BD080DE2F58C}"/>
    <cellStyle name="style1501081169478" xfId="49" xr:uid="{87E65275-2CF3-40ED-BC25-B5ED0AC47FF6}"/>
    <cellStyle name="style1501081169529" xfId="50" xr:uid="{FA45FC64-FC9A-4AF5-B026-4E92B8799E3D}"/>
    <cellStyle name="style1501081169578" xfId="51" xr:uid="{EEB8BA72-BFEF-49AD-B6BE-CB37827D519E}"/>
    <cellStyle name="style1501081169633" xfId="52" xr:uid="{2D1B19E8-F684-45CC-94D9-E3E25ADA39DC}"/>
    <cellStyle name="style1501083511362" xfId="53" xr:uid="{03498130-2135-4597-9CFE-43097C4831EF}"/>
    <cellStyle name="style1501083511471" xfId="54" xr:uid="{8C21B718-6E17-4794-8A05-0D28A665FD0D}"/>
    <cellStyle name="style1501083511580" xfId="55" xr:uid="{C6A31592-B49A-43DD-8342-B3CC8ABE755B}"/>
    <cellStyle name="style1501086507456" xfId="56" xr:uid="{38901566-E5E9-4AC8-AE39-D8E699C46BB2}"/>
    <cellStyle name="style1501836096575" xfId="57" xr:uid="{3F97E714-ACC3-40CF-9898-9CCD9A42D4B7}"/>
    <cellStyle name="style1501836096625" xfId="58" xr:uid="{39D942B9-58CE-4809-AF1F-7CCCF22DE276}"/>
    <cellStyle name="style1501836096648" xfId="59" xr:uid="{0300110B-307E-4853-8D8F-4A32251BB8E0}"/>
    <cellStyle name="style1501836096694" xfId="60" xr:uid="{51B58EC7-E40D-4990-8B4D-CCB83E789041}"/>
    <cellStyle name="style1501836387187" xfId="61" xr:uid="{8A8E654F-3119-4B1C-BB51-095214CB4FE8}"/>
    <cellStyle name="style1501836387211" xfId="62" xr:uid="{DFCED66E-0B39-4238-B9DC-AB5889EBCAD9}"/>
    <cellStyle name="style1501836387235" xfId="63" xr:uid="{732CB0D2-FEDA-45F4-AA50-0E3F0EF7A528}"/>
    <cellStyle name="style1504000920354" xfId="64" xr:uid="{14B60CE5-4DB5-4D24-920B-6C6C21880375}"/>
    <cellStyle name="style1504000920455" xfId="65" xr:uid="{3BFE1132-24AC-4297-97BA-9D1883412B5B}"/>
    <cellStyle name="style1627555703961" xfId="73" xr:uid="{AF36AF9E-5A39-4354-9912-5BFD217715C1}"/>
    <cellStyle name="style1627555704030" xfId="74" xr:uid="{500F1941-795D-47E5-8347-5BB11760029E}"/>
    <cellStyle name="style1627555704098" xfId="72" xr:uid="{E92FF52F-AE58-4DB3-8407-CBDA2D4AC936}"/>
    <cellStyle name="style1627555704166" xfId="75" xr:uid="{6E6BB8FD-2C6B-4D35-8CD1-9A0B48D4DD29}"/>
    <cellStyle name="style1627555704236" xfId="76" xr:uid="{571FC0C7-9E74-4491-A19C-C74AFAA33C1C}"/>
    <cellStyle name="style1627555704282" xfId="77" xr:uid="{6D6F2FAD-55AF-4D04-AC22-0DBD673F8E9F}"/>
    <cellStyle name="style1627555704330" xfId="81" xr:uid="{0C093D21-4B51-4F43-92DE-60FA9AEF7500}"/>
    <cellStyle name="style1627555704397" xfId="82" xr:uid="{6B602DAB-4A13-4239-A355-06FA7BE02B76}"/>
    <cellStyle name="style1627555704461" xfId="83" xr:uid="{7CC15699-2E1E-43E0-9EF6-15CA5B3A4FFE}"/>
    <cellStyle name="style1627555704530" xfId="78" xr:uid="{4782EDBA-D3FA-4F50-A921-C5A846FF2AFA}"/>
    <cellStyle name="style1627555704582" xfId="79" xr:uid="{ACFE1E8D-3071-4A8E-8C87-8DE95C03A5AC}"/>
    <cellStyle name="style1627555704645" xfId="80" xr:uid="{08BD5B31-7EC2-43E7-B14F-2AB96D4F5270}"/>
    <cellStyle name="style1627555704709" xfId="84" xr:uid="{295D03B1-5319-4765-A6AE-34F26361E55F}"/>
    <cellStyle name="style1627555704769" xfId="85" xr:uid="{BDDE076C-7230-4F68-9E1E-C339E377F2F7}"/>
    <cellStyle name="style1627555704891" xfId="86" xr:uid="{EAF54750-8C5E-415F-A486-F8AFD943D19A}"/>
    <cellStyle name="style1627555704940" xfId="87" xr:uid="{9B45581A-AEF7-416C-915D-445F2125BFC0}"/>
    <cellStyle name="style1627555705010" xfId="93" xr:uid="{6EEE65CD-2FBD-42B1-918E-D5A722D46A80}"/>
    <cellStyle name="style1627555705073" xfId="88" xr:uid="{10053D0E-CE0C-468D-A099-BD67336D8773}"/>
    <cellStyle name="style1627555705132" xfId="94" xr:uid="{69B61427-5B60-44E3-9FEA-509EEF65458D}"/>
    <cellStyle name="style1627555705193" xfId="89" xr:uid="{289BB6A2-2DAB-4C89-BD59-C2B0BB6D2D0B}"/>
    <cellStyle name="style1627555705252" xfId="95" xr:uid="{29CC983C-6819-4186-B602-D635A9432851}"/>
    <cellStyle name="style1627555705324" xfId="100" xr:uid="{9330FA5C-05DA-4B80-AD42-1860AC275708}"/>
    <cellStyle name="style1627555705367" xfId="101" xr:uid="{F466D8AC-2258-480C-91A2-1937878E77C8}"/>
    <cellStyle name="style1627555705428" xfId="102" xr:uid="{11A14D7C-8517-4407-9D77-C96D2E1B590C}"/>
    <cellStyle name="style1627555705489" xfId="103" xr:uid="{40B03026-528C-4273-A58F-501307AF1503}"/>
    <cellStyle name="style1627555705530" xfId="104" xr:uid="{56A7DD24-D029-422F-8D13-33FB61CF7D6E}"/>
    <cellStyle name="style1627555705591" xfId="90" xr:uid="{89400E19-4D0B-48D4-81C9-4CC18F63E2A9}"/>
    <cellStyle name="style1627555705651" xfId="91" xr:uid="{F73A7268-841C-4E54-8E94-594351A5E707}"/>
    <cellStyle name="style1627555705712" xfId="92" xr:uid="{4E2EFE34-56DA-4EC0-9750-64B5D3054317}"/>
    <cellStyle name="style1627555705770" xfId="96" xr:uid="{059F901D-D1C7-4679-A1E6-F7315E458EB7}"/>
    <cellStyle name="style1627555705823" xfId="97" xr:uid="{171DFBEF-244E-4535-A3F6-65D5B7E7206E}"/>
    <cellStyle name="style1627555705884" xfId="98" xr:uid="{6866AEA2-7E13-4553-AD50-05401E3AB091}"/>
    <cellStyle name="style1627555705945" xfId="99" xr:uid="{EE0D89A3-5DC9-4109-9BAE-5E94E4B0DB65}"/>
    <cellStyle name="style1627555706004" xfId="105" xr:uid="{0D2DB391-07BC-4290-8697-681518ABBC0F}"/>
    <cellStyle name="style1627555706067" xfId="106" xr:uid="{AEC3D271-BEE2-4C6F-B41F-EA7EC83CBA58}"/>
    <cellStyle name="style1627555706126" xfId="107" xr:uid="{FEB7AA3D-7482-455A-8506-60A6C0D46112}"/>
    <cellStyle name="style1627555884401" xfId="109" xr:uid="{999DB0FD-BD7D-442E-B531-0FE8312D4361}"/>
    <cellStyle name="style1627555884459" xfId="110" xr:uid="{8A3A2F48-E847-4F3B-99EF-5F166F597422}"/>
    <cellStyle name="style1627555884520" xfId="108" xr:uid="{61F03DF8-2BC4-4241-90EE-CC138E2F1B23}"/>
    <cellStyle name="style1627555884579" xfId="111" xr:uid="{7DF6C34A-93AD-4FEB-B1CA-5FC11A2CFBE8}"/>
    <cellStyle name="style1627555884622" xfId="112" xr:uid="{383A249C-837B-4DCD-8A34-B7420DDC5A86}"/>
    <cellStyle name="style1627555884662" xfId="113" xr:uid="{58E7AC44-EFEB-4AEC-BCA9-CC0A9823BFBD}"/>
    <cellStyle name="style1627555884712" xfId="117" xr:uid="{C187CCAB-8CD6-4F7B-AD59-5477A0D7A7B7}"/>
    <cellStyle name="style1627555884768" xfId="118" xr:uid="{F330B134-FB94-4D92-A05F-BD60C752BBC0}"/>
    <cellStyle name="style1627555884821" xfId="119" xr:uid="{69CCA22F-8E4B-45E4-811B-A73484E485BC}"/>
    <cellStyle name="style1627555884874" xfId="114" xr:uid="{FC44E177-6172-45B0-890F-4883B8075C1E}"/>
    <cellStyle name="style1627555884935" xfId="115" xr:uid="{04A1FEEF-D092-4235-A7BB-FE019D70FB1F}"/>
    <cellStyle name="style1627555884994" xfId="116" xr:uid="{41DBC8AC-FBD0-47D3-B3AC-FCAB59A5DB5A}"/>
    <cellStyle name="style1627555885047" xfId="120" xr:uid="{832085AD-8ECF-474C-AD62-4FB977375006}"/>
    <cellStyle name="style1627555885108" xfId="121" xr:uid="{D865DBB7-A1D7-41C1-8083-89AF26046D6F}"/>
    <cellStyle name="style1627555885221" xfId="122" xr:uid="{C11C8716-97DB-4C7C-890E-22856A549A85}"/>
    <cellStyle name="style1627555885270" xfId="123" xr:uid="{CF24A16F-ABB4-47D8-8A70-53F17DD0F5BF}"/>
    <cellStyle name="style1627555885339" xfId="129" xr:uid="{C8C2A628-E274-4334-AB80-DA5BA4EE747D}"/>
    <cellStyle name="style1627555885386" xfId="124" xr:uid="{60CFE59E-31C9-4482-BD0C-34A4983F2013}"/>
    <cellStyle name="style1627555885455" xfId="130" xr:uid="{34813850-367A-45AC-8E16-B0BC9D0D7BB8}"/>
    <cellStyle name="style1627555885501" xfId="125" xr:uid="{568B4CB7-3083-4555-81F8-81891BC5238B}"/>
    <cellStyle name="style1627555885570" xfId="131" xr:uid="{D8B946E9-F0AD-4479-936D-7830561E5E8E}"/>
    <cellStyle name="style1627555885633" xfId="136" xr:uid="{D15FAAE8-7720-46F0-8A9A-0FF391EF82DB}"/>
    <cellStyle name="style1627555885673" xfId="137" xr:uid="{C40F5EF0-E6F8-428E-9205-58D0D1A5FB8F}"/>
    <cellStyle name="style1627555885734" xfId="138" xr:uid="{B8D60271-B6E4-4315-B548-2290E39ADAFD}"/>
    <cellStyle name="style1627555885792" xfId="139" xr:uid="{49DF69A7-AFF0-4CBF-91A1-B310A283A504}"/>
    <cellStyle name="style1627555885835" xfId="140" xr:uid="{9394B2B9-EE68-4960-9304-E63FA0A5EC94}"/>
    <cellStyle name="style1627555885893" xfId="126" xr:uid="{D09EA0B0-517A-40BD-8960-551A5DB730D8}"/>
    <cellStyle name="style1627555885946" xfId="127" xr:uid="{138B0ACF-F103-458E-8622-EFEF4EF8049C}"/>
    <cellStyle name="style1627555886006" xfId="128" xr:uid="{3E410A0F-4C46-43DE-BB0C-8AC6225BB368}"/>
    <cellStyle name="style1627555886065" xfId="132" xr:uid="{93931A6C-AA5D-4E18-AC55-347EF6BA2736}"/>
    <cellStyle name="style1627555886119" xfId="133" xr:uid="{0BC1F407-CDFE-4C6B-B179-A973452C2736}"/>
    <cellStyle name="style1627555886168" xfId="134" xr:uid="{E555E0A6-741B-448E-8B1C-7C4E4BD3E5AA}"/>
    <cellStyle name="style1627555886230" xfId="135" xr:uid="{BF9DC2B4-815F-4E4C-8E03-5A267A813972}"/>
    <cellStyle name="style1627555886290" xfId="141" xr:uid="{B604FB47-50C9-4179-AD7D-92486DEEF440}"/>
    <cellStyle name="style1627555886341" xfId="142" xr:uid="{E6B9FAC0-3631-40F3-99B0-3BEA88E6C220}"/>
    <cellStyle name="style1627555886402" xfId="143" xr:uid="{DED05EC2-0ACD-4230-97D7-C4AE74C3572C}"/>
    <cellStyle name="style1627558467929" xfId="144" xr:uid="{D527DFB5-67C4-4BEB-BA12-C8806915D5F3}"/>
    <cellStyle name="style1627558467990" xfId="149" xr:uid="{6A158F43-0ADC-4FCC-871E-80D74928D523}"/>
    <cellStyle name="style1627558468048" xfId="145" xr:uid="{FD2FAD9C-45C1-4C61-AF15-13BFF2BC044E}"/>
    <cellStyle name="style1627558468101" xfId="150" xr:uid="{C1949124-CF95-4779-B3D2-64A4AA1DB213}"/>
    <cellStyle name="style1627558468151" xfId="146" xr:uid="{7655B87D-023F-4F84-8ED5-2FC01C99FE2C}"/>
    <cellStyle name="style1627558468207" xfId="151" xr:uid="{8CED2154-B88A-4595-83EA-7DD1281F8F16}"/>
    <cellStyle name="style1627558468272" xfId="155" xr:uid="{B1EF2888-D1FE-43FB-AB4D-B946E000601C}"/>
    <cellStyle name="style1627558468323" xfId="156" xr:uid="{A6D3ED03-8FFD-442A-A1C4-F0F3C3A07E14}"/>
    <cellStyle name="style1627558468374" xfId="157" xr:uid="{889F6D4F-8E35-4DCF-8B22-84953A2EFFB5}"/>
    <cellStyle name="style1627558468425" xfId="158" xr:uid="{89936B6C-77B6-4726-B60D-2F361583C192}"/>
    <cellStyle name="style1627558468465" xfId="159" xr:uid="{7232CBAD-62EA-4018-B017-3841F651EFD7}"/>
    <cellStyle name="style1627558468524" xfId="147" xr:uid="{E4DC4A58-CC44-4317-A763-8CDE213A2940}"/>
    <cellStyle name="style1627558468577" xfId="148" xr:uid="{E7EB6674-6687-4395-84B5-8745090D9A7B}"/>
    <cellStyle name="style1627558468679" xfId="152" xr:uid="{E90349D5-C3CE-413B-82DD-77F2B6A1F00A}"/>
    <cellStyle name="style1627558468738" xfId="153" xr:uid="{02844FDA-AB28-432F-AB66-AAE2631EDD8C}"/>
    <cellStyle name="style1627558468842" xfId="154" xr:uid="{61E1A27A-09BB-448A-9B42-6F5D46547031}"/>
    <cellStyle name="style1627558468903" xfId="160" xr:uid="{44AFDB40-506E-490F-8097-A5F824E429DA}"/>
    <cellStyle name="style1627558468953" xfId="161" xr:uid="{3E0B8426-6E52-4AC8-8030-554780CF390E}"/>
    <cellStyle name="style1627558549678" xfId="162" xr:uid="{C05E2F9F-3BCD-49F8-BCEF-28C1A7650BB2}"/>
    <cellStyle name="style1627558549731" xfId="163" xr:uid="{5D2FCC05-7319-475C-9958-1A779626E722}"/>
    <cellStyle name="style1627558549832" xfId="164" xr:uid="{6707B841-0902-4888-91A7-E613437D818E}"/>
    <cellStyle name="style1627558549885" xfId="165" xr:uid="{F2FE9E09-914E-4BB6-AD70-EC5459F0A459}"/>
    <cellStyle name="style1627558549986" xfId="166" xr:uid="{5C329B2B-4B26-4D3D-84E4-278DAD06D0C7}"/>
    <cellStyle name="style1627558550047" xfId="167" xr:uid="{F176FF6D-2CE3-4611-80C3-F0B09F4CD0C9}"/>
    <cellStyle name="style1627558550098" xfId="168" xr:uid="{F918F938-B0D0-4879-8631-6C1CD55FA7F5}"/>
    <cellStyle name="style1627558605613" xfId="169" xr:uid="{207C253D-8352-49BC-AA0D-D60EF1704737}"/>
    <cellStyle name="style1627558605666" xfId="170" xr:uid="{BDDE1EDC-823F-4E8C-BDE2-D62768FA80C0}"/>
    <cellStyle name="style1627558605774" xfId="171" xr:uid="{4D422A26-E4F5-4A73-8E64-637EE0E3A4E9}"/>
    <cellStyle name="style1627558605824" xfId="172" xr:uid="{1F673EC5-DCE5-4799-8803-6C3653FC9269}"/>
    <cellStyle name="style1627558605926" xfId="173" xr:uid="{943C0A8F-098A-4F8C-B9A2-0E7C797F3AB7}"/>
    <cellStyle name="style1627558605987" xfId="174" xr:uid="{F04A8DD8-D788-47DE-8F8D-924032DE9B14}"/>
    <cellStyle name="style1627558606038" xfId="175" xr:uid="{8A7EE488-F100-4AF0-88B5-12D0232F6883}"/>
    <cellStyle name="style1627639497587" xfId="212" xr:uid="{E418DB09-51EE-48B0-B455-A2B080CF6786}"/>
    <cellStyle name="style1627639497641" xfId="213" xr:uid="{258C7B25-B54C-4417-89B8-3A00A6A6A026}"/>
    <cellStyle name="style1627639497715" xfId="211" xr:uid="{A5848C86-825A-44BE-A02E-624AEEC021B3}"/>
    <cellStyle name="style1627639497788" xfId="214" xr:uid="{F0AF3FA7-5C57-4591-9893-38CF308CA72F}"/>
    <cellStyle name="style1627639497828" xfId="215" xr:uid="{BD01EAB2-2B08-43D4-A451-DD6C20F8B82D}"/>
    <cellStyle name="style1627639497879" xfId="216" xr:uid="{2C0659EC-4943-457A-8F41-AB3242C54375}"/>
    <cellStyle name="style1627639497928" xfId="220" xr:uid="{0ACA01D7-C5D7-4F33-883F-991207D31F88}"/>
    <cellStyle name="style1627639497980" xfId="221" xr:uid="{91EA29F1-5BA6-4574-A84E-BC63377B8F46}"/>
    <cellStyle name="style1627639498041" xfId="222" xr:uid="{32F29598-5BF2-4ED2-B26C-95FA62A3A208}"/>
    <cellStyle name="style1627639498102" xfId="217" xr:uid="{36871400-5306-4043-BDD9-A193FED62EA0}"/>
    <cellStyle name="style1627639498162" xfId="218" xr:uid="{A2AD7CBC-7A09-41CF-AC66-ADBE61DFE13E}"/>
    <cellStyle name="style1627639498223" xfId="219" xr:uid="{41AFAF54-7BC8-4788-931F-E776674CB6BC}"/>
    <cellStyle name="style1627639498281" xfId="223" xr:uid="{E3521799-E63C-40E4-BFEE-32A10CA80DAD}"/>
    <cellStyle name="style1627639498334" xfId="224" xr:uid="{6674299D-1909-4A49-8A87-AC350C59A3AE}"/>
    <cellStyle name="style1627639498455" xfId="225" xr:uid="{6AE182CD-AC4B-4C94-9B98-8D0AB494B3CB}"/>
    <cellStyle name="style1627639498504" xfId="226" xr:uid="{F7984782-D74A-4C22-8F0B-EA09DB43595C}"/>
    <cellStyle name="style1627639498567" xfId="232" xr:uid="{141DAB3B-44C1-466A-B2B9-1480CD3132EF}"/>
    <cellStyle name="style1627639498628" xfId="227" xr:uid="{CD50E2AF-3FEA-47E7-A4A8-49C0090CDC94}"/>
    <cellStyle name="style1627639498688" xfId="233" xr:uid="{9B7ED181-808F-422A-9A0B-8C4E9A668A1A}"/>
    <cellStyle name="style1627639498749" xfId="228" xr:uid="{D4B07367-92FC-4766-812C-DB53F874E5A8}"/>
    <cellStyle name="style1627639498807" xfId="234" xr:uid="{3F9AE61F-3A83-4B51-B97D-529A5FEE0143}"/>
    <cellStyle name="style1627639498870" xfId="238" xr:uid="{D0DC33FE-C218-4818-9094-69662723A26D}"/>
    <cellStyle name="style1627639498921" xfId="239" xr:uid="{80BCB093-B75E-4938-ADEC-A5DA03252B30}"/>
    <cellStyle name="style1627639498982" xfId="240" xr:uid="{566CF6DE-EDE8-4E0B-8EF9-C2735D2D4FE7}"/>
    <cellStyle name="style1627639499033" xfId="241" xr:uid="{EC138043-ADD3-4DDE-B2EB-C8D71819986F}"/>
    <cellStyle name="style1627639499084" xfId="242" xr:uid="{6D0109A3-FFB7-43A1-A572-1AE3D311F08F}"/>
    <cellStyle name="style1627639499143" xfId="229" xr:uid="{85A40851-9E2E-4510-8C66-4FDB728236D2}"/>
    <cellStyle name="style1627639499196" xfId="230" xr:uid="{2E9389FB-67A5-416D-9E83-DC02A393ADD7}"/>
    <cellStyle name="style1627639499256" xfId="231" xr:uid="{EFCD9FF1-7325-41F5-B21E-45D2CE2E43F0}"/>
    <cellStyle name="style1627639499317" xfId="235" xr:uid="{4709987C-0C3B-4A2B-BB6F-80424982F240}"/>
    <cellStyle name="style1627639499368" xfId="236" xr:uid="{A9E75DD5-940D-4F81-AFBF-67EBB6CB9175}"/>
    <cellStyle name="style1627639499429" xfId="237" xr:uid="{166C8DC0-8308-4404-9997-5BDC3FD91C33}"/>
    <cellStyle name="style1627639499508" xfId="243" xr:uid="{50B5DD6A-9066-4248-B14E-59DBEB33C0A2}"/>
    <cellStyle name="style1627639499561" xfId="244" xr:uid="{2AE54B62-ECBD-4F7A-A02A-58A7AA5D0ACE}"/>
    <cellStyle name="style1627639499626" xfId="245" xr:uid="{126B9A22-1461-448B-B766-315F433719B4}"/>
    <cellStyle name="style1627639527903" xfId="177" xr:uid="{C85093A0-AC8A-4249-8819-E1C999D00581}"/>
    <cellStyle name="style1627639527967" xfId="178" xr:uid="{722F97D1-E31B-4001-B929-C0BE462B44CC}"/>
    <cellStyle name="style1627639528030" xfId="176" xr:uid="{5ED83CC0-F5C9-4777-AAEB-A13721A26D67}"/>
    <cellStyle name="style1627639528102" xfId="179" xr:uid="{852E6DDB-8E55-42F7-925F-990E0CF3CE76}"/>
    <cellStyle name="style1627639528150" xfId="180" xr:uid="{EF9D0B7D-F016-4F01-A440-05E14CCB66E7}"/>
    <cellStyle name="style1627639528200" xfId="181" xr:uid="{6968C6C5-0FC8-4749-ACEE-46C30669BCA8}"/>
    <cellStyle name="style1627639528250" xfId="185" xr:uid="{949A0B8E-BC53-4321-9EE7-06CD27B09BD6}"/>
    <cellStyle name="style1627639528311" xfId="186" xr:uid="{F6821FD9-DB47-4B5E-9418-6AD4B96A5948}"/>
    <cellStyle name="style1627639528371" xfId="187" xr:uid="{1E3F3B9F-3E8B-4649-A4F4-E97A61EFF8B9}"/>
    <cellStyle name="style1627639528430" xfId="182" xr:uid="{1204B762-EDEB-4592-AFE4-6FC7554C969C}"/>
    <cellStyle name="style1627639528482" xfId="183" xr:uid="{1AC0BFBE-F7ED-4342-8805-0A694DF5EA4B}"/>
    <cellStyle name="style1627639528543" xfId="184" xr:uid="{BB6D27A6-5F17-4B48-8DD7-16C1A9E9C811}"/>
    <cellStyle name="style1627639528601" xfId="188" xr:uid="{849E06C3-9B3E-4984-9D70-9821D1E69C16}"/>
    <cellStyle name="style1627639528657" xfId="189" xr:uid="{E0C1483C-C1DF-4BCC-932F-3C8A2CA9C070}"/>
    <cellStyle name="style1627639528764" xfId="190" xr:uid="{9BBA46B8-8829-4AED-B0BE-22370B871A7C}"/>
    <cellStyle name="style1627639528814" xfId="191" xr:uid="{A23EA366-E7C4-475C-AC4F-3DDB99FFD456}"/>
    <cellStyle name="style1627639528875" xfId="197" xr:uid="{E9D1FE50-3178-4FA6-9B7B-88BB33E078E9}"/>
    <cellStyle name="style1627639528935" xfId="192" xr:uid="{383AB51E-FDF3-4F65-A3C6-96F2067250E2}"/>
    <cellStyle name="style1627639528994" xfId="198" xr:uid="{6BB50974-C44A-4B72-A6D5-96EB9D5AEA0A}"/>
    <cellStyle name="style1627639529046" xfId="193" xr:uid="{066A3FEF-E7CC-4FE7-9A7F-BEDF5CBBC054}"/>
    <cellStyle name="style1627639529106" xfId="199" xr:uid="{F2AF6BB0-6F76-4662-9AA6-5731FA9EA5F9}"/>
    <cellStyle name="style1627639529167" xfId="203" xr:uid="{B13C3365-37E3-473B-9881-C5EDAF845C6B}"/>
    <cellStyle name="style1627639529217" xfId="204" xr:uid="{C2D9BCD3-5943-4BE3-8B80-A34ABE5A9D8D}"/>
    <cellStyle name="style1627639529268" xfId="205" xr:uid="{6D3C8C8E-990E-4FEC-8A3E-E12C3849B782}"/>
    <cellStyle name="style1627639529318" xfId="206" xr:uid="{99CA1A51-5624-48E1-85E2-368812155D34}"/>
    <cellStyle name="style1627639529366" xfId="207" xr:uid="{30D83D09-449E-4C31-9B70-2B96BAEFE7C7}"/>
    <cellStyle name="style1627639529426" xfId="194" xr:uid="{471B4AD5-D3C4-4A09-B2C4-E8E3B08B159D}"/>
    <cellStyle name="style1627639529479" xfId="195" xr:uid="{AABD3399-EA06-44D9-930E-EDA6BC9139B6}"/>
    <cellStyle name="style1627639529537" xfId="196" xr:uid="{2709B4AB-8D80-4E23-BF3C-4EDEC16EA033}"/>
    <cellStyle name="style1627639529590" xfId="200" xr:uid="{EA32C1B5-304C-40C3-8675-CF80C5DC6CE6}"/>
    <cellStyle name="style1627639529648" xfId="201" xr:uid="{78489BDC-7A9B-40BE-BCB8-CB4E3FA20805}"/>
    <cellStyle name="style1627639529700" xfId="202" xr:uid="{E97A8470-101F-4AE1-97A7-75C3A0AB88B7}"/>
    <cellStyle name="style1627639529779" xfId="208" xr:uid="{11863720-76AF-4C7D-B192-85032EDBA280}"/>
    <cellStyle name="style1627639529842" xfId="209" xr:uid="{A3E2AAC1-0B33-45B5-A277-B08CB0F75CBA}"/>
    <cellStyle name="style1627639529902" xfId="210" xr:uid="{76B3B554-928B-4E73-8546-0035E7826738}"/>
    <cellStyle name="style1638291236778" xfId="247" xr:uid="{2DA5E892-CD41-402B-944D-348C86452829}"/>
    <cellStyle name="style1638291236847" xfId="248" xr:uid="{7B706859-60C0-44BF-9F68-DC57C2DD2459}"/>
    <cellStyle name="style1638291236893" xfId="246" xr:uid="{CC538DF3-89CE-484E-A0D4-ABCF98943EDF}"/>
    <cellStyle name="style1638291236958" xfId="249" xr:uid="{6E05F083-82B8-40BE-9141-58BF6431CD64}"/>
    <cellStyle name="style1638291236999" xfId="250" xr:uid="{84BD58F3-A794-4378-9676-60FCB7D6EE2D}"/>
    <cellStyle name="style1638291237039" xfId="251" xr:uid="{BB93EB50-D586-4ADB-A2DE-C47DA6CB71DF}"/>
    <cellStyle name="style1638291237088" xfId="255" xr:uid="{AA59935D-95B4-4BAE-8E66-C2A12DEB003F}"/>
    <cellStyle name="style1638291237141" xfId="256" xr:uid="{22F97249-7035-4F86-8B3C-BFF58CB48CC1}"/>
    <cellStyle name="style1638291237191" xfId="257" xr:uid="{483C3122-1362-429B-B9CC-AC1B5E832691}"/>
    <cellStyle name="style1638291237243" xfId="252" xr:uid="{99F5F0DB-F026-4704-B3F1-8E1FE7C4CD86}"/>
    <cellStyle name="style1638291237303" xfId="253" xr:uid="{81AF0B90-DAC6-4764-A96B-6F783FA2BA59}"/>
    <cellStyle name="style1638291237353" xfId="254" xr:uid="{BF1E1B66-FCB4-4016-8258-FE5C79A92CC1}"/>
    <cellStyle name="style1638291237465" xfId="258" xr:uid="{8AF58B52-0B9B-4DB0-9840-C8097412499F}"/>
    <cellStyle name="style1638291237564" xfId="259" xr:uid="{2BBE5FB2-B9A3-4A38-AB1E-A1F541DA672F}"/>
    <cellStyle name="style1638291237660" xfId="260" xr:uid="{8854C0A4-2C2F-4861-9397-9A90918B9FC2}"/>
    <cellStyle name="style1638291237699" xfId="261" xr:uid="{F9B603F1-CB23-42E0-AB59-5EB648F335A1}"/>
    <cellStyle name="style1638291237761" xfId="267" xr:uid="{C736E299-2E51-45BD-B465-0DCBF210134A}"/>
    <cellStyle name="style1638291237811" xfId="262" xr:uid="{D192767E-A782-496E-8499-BD104C2A5338}"/>
    <cellStyle name="style1638291237870" xfId="268" xr:uid="{8DECCD1A-2462-4449-A4A0-654B574A6B0F}"/>
    <cellStyle name="style1638291237931" xfId="263" xr:uid="{13E248B8-2D7E-4FB5-A3DB-2BBAE5E00D62}"/>
    <cellStyle name="style1638291237995" xfId="269" xr:uid="{288B874C-B853-4398-96A1-69AE0D2B8DFA}"/>
    <cellStyle name="style1638291238047" xfId="273" xr:uid="{0F634B4A-D31B-496C-9BC1-88253713C5CC}"/>
    <cellStyle name="style1638291238102" xfId="274" xr:uid="{EAC3F87D-6677-4F74-A3F4-46BFFC980FC3}"/>
    <cellStyle name="style1638291238153" xfId="275" xr:uid="{C7B1FAC9-E209-493A-AF5C-44967846261E}"/>
    <cellStyle name="style1638291238204" xfId="276" xr:uid="{ECE0DEE8-0DA8-43DC-8D8F-C80E4777DC4B}"/>
    <cellStyle name="style1638291238245" xfId="277" xr:uid="{011FD72B-2CF8-427B-A908-536FD82940B2}"/>
    <cellStyle name="style1638291238306" xfId="264" xr:uid="{F441DBFE-5396-42D3-ACC8-F7444C0DFA69}"/>
    <cellStyle name="style1638291238357" xfId="265" xr:uid="{F54095C7-B5D1-4C45-A2EC-D3F707A7CB71}"/>
    <cellStyle name="style1638291238412" xfId="266" xr:uid="{6D23067F-DB7C-43D3-AFC7-446046733101}"/>
    <cellStyle name="style1638291238466" xfId="270" xr:uid="{A2A50178-AA03-4B04-BFF8-15011C4D057D}"/>
    <cellStyle name="style1638291238520" xfId="271" xr:uid="{B2A6E213-E0CC-45F4-BC00-B48B48E609B4}"/>
    <cellStyle name="style1638291238570" xfId="272" xr:uid="{65FF22DF-037E-4CD2-8BB7-B89EED1FADD1}"/>
    <cellStyle name="style1638291238642" xfId="278" xr:uid="{0D839094-C95F-4836-8C9D-AA15A4788EBB}"/>
    <cellStyle name="style1638291238697" xfId="279" xr:uid="{7D975C7C-9146-49A0-9A03-A826A7E59B76}"/>
    <cellStyle name="style1638291238751" xfId="280" xr:uid="{FA522AFE-8778-4057-B9AC-0FFFD44009B9}"/>
    <cellStyle name="style1638291521211" xfId="282" xr:uid="{B63F4A8E-641C-4BC4-AA1C-74CBD760269B}"/>
    <cellStyle name="style1638291521267" xfId="283" xr:uid="{7702F0F0-4B2E-4324-B0E9-6575145A031C}"/>
    <cellStyle name="style1638291521316" xfId="281" xr:uid="{135B38C4-4525-4DD8-B8FE-96529493DB8C}"/>
    <cellStyle name="style1638291521379" xfId="284" xr:uid="{B9CB4994-7833-464D-94EA-B66522DC1BC2}"/>
    <cellStyle name="style1638291521420" xfId="285" xr:uid="{39853EE7-DDAE-4816-BD3A-20647EBE4A73}"/>
    <cellStyle name="style1638291521458" xfId="286" xr:uid="{728EBB69-EA17-4919-B7F7-22AE43E33081}"/>
    <cellStyle name="style1638291521499" xfId="290" xr:uid="{5638F890-8E83-433E-B3E6-9BD8C8AF4BE3}"/>
    <cellStyle name="style1638291521552" xfId="291" xr:uid="{C766E5B1-FF0C-49D2-9070-611599EF0F3D}"/>
    <cellStyle name="style1638291521603" xfId="292" xr:uid="{50C932B0-F210-4B23-8430-3C3058CCA771}"/>
    <cellStyle name="style1638291521656" xfId="287" xr:uid="{EDFD3742-4CEB-4E41-9AD0-7AAD36FFB652}"/>
    <cellStyle name="style1638291521705" xfId="288" xr:uid="{D74AD09C-7019-46A6-A2E9-DB7695B60450}"/>
    <cellStyle name="style1638291521756" xfId="289" xr:uid="{A154828B-0433-4EA1-9859-BBA0EA6D5BE9}"/>
    <cellStyle name="style1638291521866" xfId="293" xr:uid="{93E82DCA-7CE9-413D-BF39-7848F1E8865F}"/>
    <cellStyle name="style1638291521959" xfId="294" xr:uid="{9E8FB0F9-1218-4EE9-8666-EAFEBA72942C}"/>
    <cellStyle name="style1638291522049" xfId="295" xr:uid="{7E0FFE08-8AC9-4FD4-A6BB-8FE8551C6DC2}"/>
    <cellStyle name="style1638291522090" xfId="296" xr:uid="{9749CF6C-7EC1-4139-A0E3-663D19CD6CA3}"/>
    <cellStyle name="style1638291522151" xfId="302" xr:uid="{12EDE114-0C73-47D1-82D4-9A24E6BF4773}"/>
    <cellStyle name="style1638291522201" xfId="297" xr:uid="{29D5892B-09FE-48EE-A2A1-E4D8287143B8}"/>
    <cellStyle name="style1638291522252" xfId="303" xr:uid="{2A5F95FE-AFB7-4DCB-A5B9-C8C7C977363B}"/>
    <cellStyle name="style1638291522311" xfId="298" xr:uid="{0621EA23-7049-45A4-A0BB-8BEBD8C8F562}"/>
    <cellStyle name="style1638291522362" xfId="304" xr:uid="{F5BDAC2C-8EBE-4074-B1CD-50EA915A03FA}"/>
    <cellStyle name="style1638291522423" xfId="308" xr:uid="{89552CDF-68E4-4C6D-AC4B-44CA3A01749B}"/>
    <cellStyle name="style1638291522464" xfId="309" xr:uid="{7A60C1EB-75B2-4D10-9846-5AE2BF8F2EA2}"/>
    <cellStyle name="style1638291522517" xfId="310" xr:uid="{9CE5FF17-B5E6-41C8-A2AE-92EDD56AD206}"/>
    <cellStyle name="style1638291522568" xfId="311" xr:uid="{14D5F0FE-DE2F-4687-9EDD-E372B509ED3F}"/>
    <cellStyle name="style1638291522608" xfId="312" xr:uid="{81158BED-9FD5-4530-B24B-37ECE8F7A9F3}"/>
    <cellStyle name="style1638291522659" xfId="299" xr:uid="{B69343C3-78E0-40A5-A202-5AD0997E8265}"/>
    <cellStyle name="style1638291522711" xfId="300" xr:uid="{EAAF4BEA-3D85-4DDB-959C-EE4D1A47BA67}"/>
    <cellStyle name="style1638291522760" xfId="301" xr:uid="{4B595595-546C-4F19-9033-57D360B85728}"/>
    <cellStyle name="style1638291522812" xfId="305" xr:uid="{6E5A6B65-8D20-404D-9513-BDCCC80F7366}"/>
    <cellStyle name="style1638291522862" xfId="306" xr:uid="{B3DA4748-24FF-495E-A050-14AAE1CCC9F4}"/>
    <cellStyle name="style1638291522921" xfId="307" xr:uid="{DC259F96-6C60-4936-AD8A-637989E3DE50}"/>
    <cellStyle name="style1638291522984" xfId="313" xr:uid="{66D6B58E-6761-46D1-ACC4-0FB507C620CC}"/>
    <cellStyle name="style1638291523035" xfId="314" xr:uid="{8C8CACA1-DD2A-4D31-A132-3B889FA5DA39}"/>
    <cellStyle name="style1638291523094" xfId="315" xr:uid="{BD2573F6-8B1A-4AF3-A48B-850A44857570}"/>
    <cellStyle name="style1638353806253" xfId="317" xr:uid="{AD8F788F-368C-436F-BF5E-563057FC2251}"/>
    <cellStyle name="style1638353806324" xfId="318" xr:uid="{507D6400-D798-4DB9-8991-0458C9BEF4EE}"/>
    <cellStyle name="style1638353806394" xfId="316" xr:uid="{3D8AD796-24A6-4CCD-8473-ADBE13D88B89}"/>
    <cellStyle name="style1638353806463" xfId="319" xr:uid="{4E2F733A-D66E-4035-B1D9-7295A6CBED2C}"/>
    <cellStyle name="style1638353806514" xfId="320" xr:uid="{567B22C0-19C0-454E-B521-87D7059E59E6}"/>
    <cellStyle name="style1638353806556" xfId="321" xr:uid="{5B915582-E006-4E28-B87B-7EFC52AE9A07}"/>
    <cellStyle name="style1638353806607" xfId="325" xr:uid="{B076592D-63B9-4C2A-AE62-4B4EB9775540}"/>
    <cellStyle name="style1638353806668" xfId="326" xr:uid="{4CD53300-FEFD-42E4-AF49-3D35930FB54B}"/>
    <cellStyle name="style1638353806738" xfId="327" xr:uid="{98CBF94C-12CB-46D9-956F-7706B533B71D}"/>
    <cellStyle name="style1638353806799" xfId="322" xr:uid="{9171536B-5F0A-4379-9236-472C16BD3331}"/>
    <cellStyle name="style1638353806859" xfId="323" xr:uid="{3D797336-16D8-485B-A147-5F8DE6122E6C}"/>
    <cellStyle name="style1638353806930" xfId="324" xr:uid="{2D134D92-ECEF-4B86-A02E-92BB9C81C196}"/>
    <cellStyle name="style1638353806991" xfId="328" xr:uid="{ECDEF0F7-2B38-4371-ABE4-DF712FD29B10}"/>
    <cellStyle name="style1638353807052" xfId="329" xr:uid="{271ED42B-D9C6-48EE-B97C-015D76D18FEE}"/>
    <cellStyle name="style1638353807183" xfId="330" xr:uid="{0F23FF01-03AA-46DA-A259-DB14FE27A9C1}"/>
    <cellStyle name="style1638353807234" xfId="331" xr:uid="{17E5CCAC-3A2E-488C-AF54-A202C0783E58}"/>
    <cellStyle name="style1638353807304" xfId="337" xr:uid="{BD775B4A-9155-4763-B675-21B981528016}"/>
    <cellStyle name="style1638353807365" xfId="332" xr:uid="{A01CA93E-E82F-4C06-9438-CA56A2B479B6}"/>
    <cellStyle name="style1638353807426" xfId="338" xr:uid="{6B5198D3-8274-4485-8F36-333AF6898115}"/>
    <cellStyle name="style1638353807496" xfId="333" xr:uid="{237506DC-D4C0-4D81-9FC8-27EE4B7FC953}"/>
    <cellStyle name="style1638353807557" xfId="339" xr:uid="{C8CAB586-E63C-462B-BC02-2A61E12F40DD}"/>
    <cellStyle name="style1638353807628" xfId="343" xr:uid="{69FFAEEC-DCEB-4CBF-8185-18F89A30A3A5}"/>
    <cellStyle name="style1638353807687" xfId="344" xr:uid="{A745996B-74FB-4A9F-A87A-59DC703F5E64}"/>
    <cellStyle name="style1638353807748" xfId="345" xr:uid="{E2683309-65D6-40A8-8D3A-9980E7DC9D21}"/>
    <cellStyle name="style1638353807810" xfId="346" xr:uid="{2BD04330-A659-4778-B062-FE39EFDB5484}"/>
    <cellStyle name="style1638353807851" xfId="347" xr:uid="{39FD8C5E-F2B2-4FBF-B5F9-2E3C6659A248}"/>
    <cellStyle name="style1638353807921" xfId="334" xr:uid="{85983000-0200-46EF-BB4E-30EAB48A2BB5}"/>
    <cellStyle name="style1638353807983" xfId="335" xr:uid="{C33A1013-6995-4198-A4F2-725C634F8BEB}"/>
    <cellStyle name="style1638353808044" xfId="336" xr:uid="{F6FF56DC-EEBF-40F3-9C92-C08EC9284677}"/>
    <cellStyle name="style1638353808105" xfId="340" xr:uid="{F9288ADE-A86A-44B2-89F2-0FB8DEC68BC0}"/>
    <cellStyle name="style1638353808165" xfId="341" xr:uid="{739FEDA1-1EF3-440A-96E8-78D4D953CA21}"/>
    <cellStyle name="style1638353808226" xfId="342" xr:uid="{D7FED10F-27D2-48DF-93B6-12B4BE3D60AD}"/>
    <cellStyle name="style1638353808307" xfId="348" xr:uid="{0A61D377-A1EA-468D-9091-F2513992BF2E}"/>
    <cellStyle name="style1638353808368" xfId="349" xr:uid="{97F20756-6A3F-48AA-AE8B-FCBF36867A30}"/>
    <cellStyle name="style1638353808437" xfId="350" xr:uid="{CA5A4B47-7CA6-4C8F-92FA-3FBB414640D0}"/>
    <cellStyle name="style1638353834175" xfId="352" xr:uid="{3A86593D-B1ED-48EF-88DF-5DBE9FC7F8CB}"/>
    <cellStyle name="style1638353834246" xfId="353" xr:uid="{6AAED5CA-FFED-4E2B-8AB6-DD6C08949AD8}"/>
    <cellStyle name="style1638353834317" xfId="351" xr:uid="{C0D6C9A0-7ACA-4E27-A15D-E031B5592DE9}"/>
    <cellStyle name="style1638353834378" xfId="354" xr:uid="{BDA613FA-4EDB-4034-BB21-633ED7792257}"/>
    <cellStyle name="style1638353834429" xfId="355" xr:uid="{63CEBE54-1F19-4301-85CF-F38C2DBDC438}"/>
    <cellStyle name="style1638353834469" xfId="356" xr:uid="{841F28B2-4579-4784-B232-281437B0B35D}"/>
    <cellStyle name="style1638353834520" xfId="360" xr:uid="{2D67DC9B-DFB1-42A8-8658-9AC3F2796D80}"/>
    <cellStyle name="style1638353834580" xfId="361" xr:uid="{01A30983-17ED-4B80-B815-4A6AC777A95D}"/>
    <cellStyle name="style1638353834641" xfId="362" xr:uid="{A4471837-4134-4622-8044-C3D13ABCAAFF}"/>
    <cellStyle name="style1638353834702" xfId="357" xr:uid="{C371F940-9817-467E-A188-41403F8DF7C8}"/>
    <cellStyle name="style1638353834762" xfId="358" xr:uid="{494E4CE0-C2FD-418F-A5AD-E301B313FDFC}"/>
    <cellStyle name="style1638353834823" xfId="359" xr:uid="{402FB846-D976-43CC-A76D-12D7DDD3A2C4}"/>
    <cellStyle name="style1638353834884" xfId="363" xr:uid="{8391968C-C20C-4FCE-9629-DD3FE5798311}"/>
    <cellStyle name="style1638353834944" xfId="364" xr:uid="{4293C90A-B3B5-4571-9849-627F480F10A0}"/>
    <cellStyle name="style1638353835075" xfId="365" xr:uid="{165D61D5-8D1A-4A1E-8807-84F56E236911}"/>
    <cellStyle name="style1638353835124" xfId="366" xr:uid="{8D92EEB5-9DD4-4C7F-ABB9-53906C2E50E9}"/>
    <cellStyle name="style1638353835186" xfId="372" xr:uid="{EC93E24D-3730-4B56-9B10-DE9A850DB355}"/>
    <cellStyle name="style1638353835255" xfId="367" xr:uid="{CFD10E26-A848-479A-948F-3828A18EEC7E}"/>
    <cellStyle name="style1638353835308" xfId="373" xr:uid="{1E291CC1-76D5-4650-9A7B-41200A99AEEA}"/>
    <cellStyle name="style1638353835368" xfId="368" xr:uid="{0C87835C-4D7F-4853-83A6-C805A211CD22}"/>
    <cellStyle name="style1638353835429" xfId="374" xr:uid="{7B2A7A72-CD9D-4336-8B04-EF0F961562D4}"/>
    <cellStyle name="style1638353835500" xfId="378" xr:uid="{728F7F20-7592-490A-A0EB-366B784F59D2}"/>
    <cellStyle name="style1638353835549" xfId="379" xr:uid="{9DDBF35C-3C24-4369-B6C3-55014C99861E}"/>
    <cellStyle name="style1638353835612" xfId="380" xr:uid="{868B852E-3655-49B0-AAC1-C0E487B3FE77}"/>
    <cellStyle name="style1638353835671" xfId="381" xr:uid="{8A5C4C30-F358-44DB-B8C2-102AE517F232}"/>
    <cellStyle name="style1638353835713" xfId="382" xr:uid="{3A5D0199-BDEB-4B0D-9B64-550716E9B13C}"/>
    <cellStyle name="style1638353835774" xfId="369" xr:uid="{4B4D8D74-3984-4B54-B23B-134A3CCC39BD}"/>
    <cellStyle name="style1638353835835" xfId="370" xr:uid="{8B221C8B-F228-443B-ACE0-92BE7844E723}"/>
    <cellStyle name="style1638353835894" xfId="371" xr:uid="{32DEA7D7-6B0B-4D05-8530-A5E4358FB1BB}"/>
    <cellStyle name="style1638353835955" xfId="375" xr:uid="{4C679229-EFA2-4ED5-B965-4B88ADDC5E96}"/>
    <cellStyle name="style1638353836008" xfId="376" xr:uid="{0D53920B-7F4C-4426-A755-2B5308CE583F}"/>
    <cellStyle name="style1638353836069" xfId="377" xr:uid="{D6C8358F-DF73-410C-AEC1-5FBF06443008}"/>
    <cellStyle name="style1638353836149" xfId="383" xr:uid="{D056FA04-636F-420F-939D-5842B8006005}"/>
    <cellStyle name="style1638353836201" xfId="384" xr:uid="{8A7A4BE3-B3A5-4FE4-93F7-60C7F4529F2D}"/>
    <cellStyle name="style1638353836262" xfId="385" xr:uid="{3A82F3F6-3F79-41B9-9B83-0822E425F809}"/>
    <cellStyle name="style1638355400328" xfId="387" xr:uid="{7E880EAA-C9B4-456B-9CF5-0D62BC4B93BB}"/>
    <cellStyle name="style1638355400376" xfId="388" xr:uid="{4111C9CF-900D-4A48-A6F5-FBDD3CBF8231}"/>
    <cellStyle name="style1638355400444" xfId="386" xr:uid="{3BB7EC07-BD8F-44A3-B0AA-FEDEBEF29B49}"/>
    <cellStyle name="style1638355400507" xfId="389" xr:uid="{2D14E287-CEA1-4DBA-A72C-469A7D3EB12A}"/>
    <cellStyle name="style1638355400551" xfId="390" xr:uid="{B0861168-7561-45AB-9B98-CC1AB498E0BE}"/>
    <cellStyle name="style1638355400591" xfId="391" xr:uid="{72BA0AD6-CF1A-428C-9F91-F4842A9547C0}"/>
    <cellStyle name="style1638355400632" xfId="395" xr:uid="{B9A6188B-6C73-4829-BA40-D47F5C32BA5C}"/>
    <cellStyle name="style1638355400693" xfId="396" xr:uid="{8067E794-111C-45BF-B761-125149771A3E}"/>
    <cellStyle name="style1638355400752" xfId="397" xr:uid="{A143220F-8035-4CDD-8709-E49A5F902092}"/>
    <cellStyle name="style1638355400805" xfId="392" xr:uid="{C2D42321-DA61-4859-8BD8-F1E2EEB55250}"/>
    <cellStyle name="style1638355400866" xfId="393" xr:uid="{8FBFF7E0-7385-4877-B506-1839CC4F9308}"/>
    <cellStyle name="style1638355400925" xfId="394" xr:uid="{8D0D19B4-ED6F-4861-9FF2-F8740CDD4399}"/>
    <cellStyle name="style1638355401037" xfId="398" xr:uid="{621C1341-AED6-4B23-8467-A086CDED7BF2}"/>
    <cellStyle name="style1638355401138" xfId="399" xr:uid="{6F350CBC-D574-4311-AE6F-8568A0B1B40C}"/>
    <cellStyle name="style1638355401232" xfId="400" xr:uid="{D0B7F2DA-FFB5-4C46-909C-AAFC8AD6B54B}"/>
    <cellStyle name="style1638355401283" xfId="401" xr:uid="{31BD2ED6-A529-4B29-9D88-D0828F80F1FC}"/>
    <cellStyle name="style1638355401344" xfId="408" xr:uid="{457E7F15-9787-43F6-B49B-46EA7393A802}"/>
    <cellStyle name="style1638355401405" xfId="402" xr:uid="{5205A6F4-74E9-46EF-965D-3396B4F13BBB}"/>
    <cellStyle name="style1638355401463" xfId="409" xr:uid="{048D08D5-DE7A-45EB-8935-CD94AD4830F1}"/>
    <cellStyle name="style1638355401516" xfId="403" xr:uid="{83EF58B7-058D-463B-8495-59D2ED6B47C3}"/>
    <cellStyle name="style1638355401565" xfId="404" xr:uid="{F54BB01C-0AB3-428C-8A71-59E2A4B21E66}"/>
    <cellStyle name="style1638355401618" xfId="410" xr:uid="{D50AC5FD-F2DD-47B1-9E78-4DFBD4BA7053}"/>
    <cellStyle name="style1638355401658" xfId="411" xr:uid="{D4BABEA5-415E-476D-AD09-B112694767FB}"/>
    <cellStyle name="style1638355401718" xfId="415" xr:uid="{8AA26ABE-2757-4A25-9451-083D2A3F09DA}"/>
    <cellStyle name="style1638355401787" xfId="416" xr:uid="{57D329D0-3760-4FA9-BCF6-AF47A31BA8BD}"/>
    <cellStyle name="style1638355401850" xfId="417" xr:uid="{4EB3F162-50B8-4FA8-932B-6FFCED7843A3}"/>
    <cellStyle name="style1638355401897" xfId="418" xr:uid="{436C5D64-0555-46BD-9087-65A7930FBE98}"/>
    <cellStyle name="style1638355401958" xfId="405" xr:uid="{A7E96CDE-4D45-40ED-A63F-C5B7D7F469FE}"/>
    <cellStyle name="style1638355402009" xfId="406" xr:uid="{78A90782-D5AA-4246-87AB-48144D11CC8B}"/>
    <cellStyle name="style1638355402093" xfId="407" xr:uid="{97F86137-D1FC-419C-A354-14EB98145791}"/>
    <cellStyle name="style1638355402156" xfId="412" xr:uid="{FE3D237D-C1CD-4D95-9E9A-0AB382083BEA}"/>
    <cellStyle name="style1638355402209" xfId="413" xr:uid="{CE7F2EFB-DFE5-4958-8B05-0E492C02423C}"/>
    <cellStyle name="style1638355402257" xfId="414" xr:uid="{7233BCC0-7891-4E5D-BC7C-4C0E5F8C3588}"/>
    <cellStyle name="style1638355402325" xfId="419" xr:uid="{085BE2CA-EAD3-4D1A-87B0-08FC9F2CEE3B}"/>
    <cellStyle name="style1638355402378" xfId="420" xr:uid="{A108FE1A-0CB4-4BC3-90BD-678EA3EBDCFA}"/>
    <cellStyle name="style1638355402441" xfId="421" xr:uid="{F48C1BA8-48FA-4C2D-8F0B-1EED568683EB}"/>
    <cellStyle name="style1638355666491" xfId="423" xr:uid="{BC2F7B9B-CD53-4DE3-AA96-35B74A8310F8}"/>
    <cellStyle name="style1638355666564" xfId="424" xr:uid="{1708DC2C-860C-46F2-ADD8-A453A87A2E58}"/>
    <cellStyle name="style1638355666618" xfId="422" xr:uid="{120985B1-DA68-422E-95BF-844053F2A66F}"/>
    <cellStyle name="style1638355666680" xfId="425" xr:uid="{8059992C-C105-4FFA-931B-C82F95AAB6B0}"/>
    <cellStyle name="style1638355666720" xfId="426" xr:uid="{EE2ABF2F-F207-485B-A6C8-B219A565D059}"/>
    <cellStyle name="style1638355666771" xfId="427" xr:uid="{1AC85E95-7256-4938-A71B-5B8EAFFC1A7E}"/>
    <cellStyle name="style1638355666811" xfId="431" xr:uid="{CF915BBD-0ED8-4B51-B48F-61CD279E4595}"/>
    <cellStyle name="style1638355666873" xfId="432" xr:uid="{2BFC4A9E-2FE7-458C-A2C3-FCA3EEA90726}"/>
    <cellStyle name="style1638355666924" xfId="433" xr:uid="{F4511B00-2B64-464E-B777-CE9D0C507D19}"/>
    <cellStyle name="style1638355666985" xfId="428" xr:uid="{06DA226C-5431-4FC4-B92A-85DE1FD87C73}"/>
    <cellStyle name="style1638355667036" xfId="429" xr:uid="{E5287F48-8730-413E-8F8C-8D1415D3C8F4}"/>
    <cellStyle name="style1638355667097" xfId="430" xr:uid="{F3C45281-C41A-4835-A987-5E796B25B527}"/>
    <cellStyle name="style1638355667208" xfId="434" xr:uid="{F2DEA97F-7701-438C-8F0C-14DADDA556B3}"/>
    <cellStyle name="style1638355667310" xfId="435" xr:uid="{EDAF04BB-34FC-4912-B868-5C57CE0B487D}"/>
    <cellStyle name="style1638355667410" xfId="436" xr:uid="{44D7ABBD-6F0E-432B-8FD2-725E38BA2357}"/>
    <cellStyle name="style1638355667452" xfId="437" xr:uid="{4374C99F-1A26-40FB-9F6F-358C4D1D5D3C}"/>
    <cellStyle name="style1638355667521" xfId="444" xr:uid="{5C21B6DF-8E2D-4FB4-9A57-FD3FE89BB783}"/>
    <cellStyle name="style1638355667574" xfId="438" xr:uid="{41A7B1E2-1291-4D6C-8B33-BEADF0C1D825}"/>
    <cellStyle name="style1638355667635" xfId="445" xr:uid="{05F6150B-DB18-4479-B8BF-BF51EB45F607}"/>
    <cellStyle name="style1638355667694" xfId="439" xr:uid="{F2077ABA-2FCD-4215-97FA-52A69037ADBB}"/>
    <cellStyle name="style1638355667737" xfId="440" xr:uid="{74EB4034-9CE9-4927-99E1-02AD16F01F59}"/>
    <cellStyle name="style1638355667788" xfId="446" xr:uid="{7C84B2C8-3973-42EB-9902-9DA1244830B8}"/>
    <cellStyle name="style1638355667836" xfId="447" xr:uid="{C7E8DB12-EB01-4F16-9754-F34B0BA99160}"/>
    <cellStyle name="style1638355667910" xfId="452" xr:uid="{1381C086-E980-4392-803A-08A441968977}"/>
    <cellStyle name="style1638355667970" xfId="453" xr:uid="{0D497CD8-5B8C-43BE-A475-F3A45654BB54}"/>
    <cellStyle name="style1638355668041" xfId="454" xr:uid="{A5E18713-8D73-4B75-9782-D275D4572D28}"/>
    <cellStyle name="style1638355668082" xfId="455" xr:uid="{900B5A98-268D-4CB0-A92B-843CC96C4CF6}"/>
    <cellStyle name="style1638355668143" xfId="441" xr:uid="{DB5BAFEF-009E-420E-8E29-187F9E83F2F0}"/>
    <cellStyle name="style1638355668201" xfId="442" xr:uid="{0DF70D73-E61A-48B0-B4D4-EBABD7C47942}"/>
    <cellStyle name="style1638355668254" xfId="443" xr:uid="{44441BE3-8F64-4D6B-B799-43A4CFE1643F}"/>
    <cellStyle name="style1638355668313" xfId="448" xr:uid="{8E5DB2FD-585F-4443-8195-5D42C8392EF8}"/>
    <cellStyle name="style1638355668366" xfId="449" xr:uid="{940D7961-55E1-43F1-BCDF-3E2EAA403AF7}"/>
    <cellStyle name="style1638355668425" xfId="450" xr:uid="{D845908D-C065-4695-89DE-729487FE33C0}"/>
    <cellStyle name="style1638355668478" xfId="451" xr:uid="{E8E3F637-AC29-4972-A36F-285F33406A34}"/>
    <cellStyle name="style1638355668537" xfId="456" xr:uid="{33D4C257-6E90-4DAA-A7A7-263AB4DD129B}"/>
    <cellStyle name="style1638355668594" xfId="457" xr:uid="{811D0D78-D03C-40EC-BA5B-246EE3CA5EB3}"/>
    <cellStyle name="style1638355668649" xfId="458" xr:uid="{A27F1323-C3AE-49CF-8712-7E570B89D894}"/>
    <cellStyle name="style1638355897439" xfId="460" xr:uid="{21DA1010-0875-459E-88B6-D32EF7D202EE}"/>
    <cellStyle name="style1638355897502" xfId="461" xr:uid="{B4AA6251-9F5D-40AA-A834-D4ECC9B1D19F}"/>
    <cellStyle name="style1638355897566" xfId="459" xr:uid="{57F5641A-376E-45C1-A6BA-145E9866C98A}"/>
    <cellStyle name="style1638355897624" xfId="462" xr:uid="{FB26E296-E8A5-4D70-B234-3B356264A057}"/>
    <cellStyle name="style1638355897667" xfId="463" xr:uid="{E7427460-7E47-4DB2-957A-BB25C4E03BA4}"/>
    <cellStyle name="style1638355897708" xfId="464" xr:uid="{228D9D32-C948-4EE5-984D-741B3E4D3DE1}"/>
    <cellStyle name="style1638355897748" xfId="468" xr:uid="{625359E1-D01A-4332-AF25-CE98AE053337}"/>
    <cellStyle name="style1638355897809" xfId="469" xr:uid="{1C842B7E-5EB1-4A71-8175-35343CC9F6ED}"/>
    <cellStyle name="style1638355897860" xfId="470" xr:uid="{0C73E6A2-AC4A-4CC9-869A-E449300DDDAD}"/>
    <cellStyle name="style1638355897921" xfId="465" xr:uid="{1F8B4247-BAEB-4D55-97CA-81C07437E6AC}"/>
    <cellStyle name="style1638355897980" xfId="466" xr:uid="{45352893-267F-4B04-90C8-5C45A970899E}"/>
    <cellStyle name="style1638355898033" xfId="467" xr:uid="{00EED3C1-38D3-45B0-98E4-7B6B6D01A1B5}"/>
    <cellStyle name="style1638355898145" xfId="471" xr:uid="{F5E53FD6-8CE4-4BA8-901C-9281230EE614}"/>
    <cellStyle name="style1638355898237" xfId="472" xr:uid="{5962FB75-DA17-469C-8838-79DB39D105A9}"/>
    <cellStyle name="style1638355898338" xfId="473" xr:uid="{E371D4E9-C8A3-4F51-B9C3-345FDADF7662}"/>
    <cellStyle name="style1638355898379" xfId="474" xr:uid="{01503ED0-09D5-4946-8180-F588CCB572B2}"/>
    <cellStyle name="style1638355898450" xfId="481" xr:uid="{584396A3-3A6D-4ABE-A433-6BD55207A42B}"/>
    <cellStyle name="style1638355898509" xfId="476" xr:uid="{E9FEBE9D-011D-4A3B-9248-832178DFF312}"/>
    <cellStyle name="style1638355898562" xfId="482" xr:uid="{D143DEFD-3A5F-4EE6-9453-8E672349C2B9}"/>
    <cellStyle name="style1638355898620" xfId="475" xr:uid="{CC4E54D9-8747-4698-AE72-ADA1A09C3F28}"/>
    <cellStyle name="style1638355898663" xfId="477" xr:uid="{1CCD73A2-3567-40F3-B920-023E0C2BE2EB}"/>
    <cellStyle name="style1638355898713" xfId="483" xr:uid="{CB35A34B-70E6-4CD9-B4D9-2072E99CA028}"/>
    <cellStyle name="style1638355898754" xfId="484" xr:uid="{859C0EBB-9C13-4B87-9795-80AE5207CCF4}"/>
    <cellStyle name="style1638355898843" xfId="489" xr:uid="{CD8F31D3-2176-45DC-9751-5E95F61B9321}"/>
    <cellStyle name="style1638355898905" xfId="490" xr:uid="{8D881A71-B80F-4984-B9D8-A9855C75F1B7}"/>
    <cellStyle name="style1638355898966" xfId="491" xr:uid="{85F35EEC-3807-46C8-AABC-D85D9B4F9AFD}"/>
    <cellStyle name="style1638355899007" xfId="492" xr:uid="{3F91868E-1369-4E40-8DB1-D79C0BF39255}"/>
    <cellStyle name="style1638355899068" xfId="478" xr:uid="{8C27B0FB-8789-4A36-80F6-6B829A9A1DC4}"/>
    <cellStyle name="style1638355899119" xfId="479" xr:uid="{1A887257-2F48-47F7-A6E7-A3FE824CF05F}"/>
    <cellStyle name="style1638355899180" xfId="480" xr:uid="{B61CE40A-012B-460C-B5F7-F4414FA46D10}"/>
    <cellStyle name="style1638355899230" xfId="485" xr:uid="{5F6C2961-B10E-4F3F-A147-52E3C9A67B91}"/>
    <cellStyle name="style1638355899291" xfId="486" xr:uid="{DE73FADE-FFAF-4A22-A905-6621054B5BFC}"/>
    <cellStyle name="style1638355899342" xfId="487" xr:uid="{CF815327-3127-4EAC-B075-C6CBC1C03B63}"/>
    <cellStyle name="style1638355899403" xfId="488" xr:uid="{4B9BFD7E-5934-4937-934C-F68E5359062C}"/>
    <cellStyle name="style1638355899484" xfId="493" xr:uid="{8404F7B0-3E54-40D2-BD3F-3FF18D5922AC}"/>
    <cellStyle name="style1638355899545" xfId="494" xr:uid="{4BBD3859-C6FF-4D70-A553-3D0A3CD7C69F}"/>
    <cellStyle name="style1638355899596" xfId="495" xr:uid="{F8E07E35-0010-419A-B913-BB92DA4A4688}"/>
    <cellStyle name="style1643298219822" xfId="496" xr:uid="{38A9827D-AF83-43B4-9863-0B5F0C37B347}"/>
    <cellStyle name="style1643298219872" xfId="497" xr:uid="{82706391-E6A8-4D3A-A9F8-AC836217536C}"/>
    <cellStyle name="style1643298219922" xfId="498" xr:uid="{BEECC828-E3FC-4466-AC18-1B190953DB60}"/>
    <cellStyle name="style1643298219973" xfId="502" xr:uid="{21F5517C-9AE0-4E1C-99BB-53F73DE04104}"/>
    <cellStyle name="style1643298220034" xfId="503" xr:uid="{79A61768-8BA0-4705-B82B-B6F3D26CB159}"/>
    <cellStyle name="style1643298220102" xfId="504" xr:uid="{1F68738D-712C-4C4C-BEC4-D53C52B89789}"/>
    <cellStyle name="style1643298220186" xfId="499" xr:uid="{AF1DB333-91D6-4223-B9DB-1A29074D8B3F}"/>
    <cellStyle name="style1643298220246" xfId="500" xr:uid="{A740A840-F596-401D-BEA7-4B38EC96CBEE}"/>
    <cellStyle name="style1643298220296" xfId="501" xr:uid="{A4D82113-14C6-447D-A44B-1E45B742ED8F}"/>
    <cellStyle name="style1643298220427" xfId="505" xr:uid="{18ABD61C-3005-4AAF-8276-43D21EC328FE}"/>
    <cellStyle name="style1643298220528" xfId="506" xr:uid="{5EAF7D16-F5D0-4287-A7E1-4CC17E0821B6}"/>
    <cellStyle name="style1643298220639" xfId="507" xr:uid="{FF21BD73-9B71-43A1-84A9-FFA682AA3B5E}"/>
    <cellStyle name="style1643298220680" xfId="508" xr:uid="{2A71E78F-1F67-4393-91CC-18848F1E5AF3}"/>
    <cellStyle name="style1643298220751" xfId="514" xr:uid="{272450ED-AE4D-4DA7-9FD8-0F1BC4D5283F}"/>
    <cellStyle name="style1643298220811" xfId="509" xr:uid="{1EC51320-6F42-4A3C-A527-A94A56D7F936}"/>
    <cellStyle name="style1643298220872" xfId="515" xr:uid="{2A8147B6-4EEC-453E-B279-760D2F272942}"/>
    <cellStyle name="style1643298220933" xfId="510" xr:uid="{1400F3ED-CD33-403C-A7E9-8AC48E4E939D}"/>
    <cellStyle name="style1643298220991" xfId="516" xr:uid="{4CDD6CFE-7266-49E5-8CCB-51A5996829E0}"/>
    <cellStyle name="style1643298221064" xfId="520" xr:uid="{F0C4672E-26F1-4BBB-9797-DB32C9ABBA26}"/>
    <cellStyle name="style1643298221112" xfId="521" xr:uid="{207E3981-D7F8-4DAF-B35E-F5666BCC7775}"/>
    <cellStyle name="style1643298221165" xfId="522" xr:uid="{BEF42828-B9BF-40DE-BFCA-628C245B958E}"/>
    <cellStyle name="style1643298221225" xfId="523" xr:uid="{9214D3C9-D4AA-4A15-977E-9014717BBD87}"/>
    <cellStyle name="style1643298221274" xfId="524" xr:uid="{3709270D-05B4-476D-BE55-15C30EB06892}"/>
    <cellStyle name="style1643298221334" xfId="511" xr:uid="{463B14AA-4C05-4CDD-98E2-26CC2677142A}"/>
    <cellStyle name="style1643298221387" xfId="512" xr:uid="{29701013-E2CD-46E8-B395-768E0D2EB3B3}"/>
    <cellStyle name="style1643298221448" xfId="513" xr:uid="{D52D4139-559A-4EE6-8C5A-A29141FF38A9}"/>
    <cellStyle name="style1643298221506" xfId="517" xr:uid="{54EB5D42-D20F-4BDA-A428-4AEE34E68366}"/>
    <cellStyle name="style1643298221559" xfId="518" xr:uid="{A3827A4B-32B9-4341-8544-625849A1C24E}"/>
    <cellStyle name="style1643298221618" xfId="519" xr:uid="{967D8F00-ECDA-48CD-8DF4-C0FA50DA3B3F}"/>
    <cellStyle name="style1643298221699" xfId="525" xr:uid="{CFA8D676-4294-461E-A187-EB68F0BBBB6D}"/>
    <cellStyle name="style1643298221751" xfId="526" xr:uid="{944F41EE-1F0A-4905-B128-AEBEC4315BD2}"/>
    <cellStyle name="style1643298221812" xfId="527" xr:uid="{89A6B6F0-75A7-489F-9434-7969E103930C}"/>
    <cellStyle name="style1643298255175" xfId="528" xr:uid="{AECC7F8A-289D-4F0F-96BD-01770AC3714A}"/>
    <cellStyle name="style1643298255232" xfId="529" xr:uid="{E13FAF03-FADF-466D-8003-526E03C9234B}"/>
    <cellStyle name="style1643298255282" xfId="530" xr:uid="{6F771F68-7543-4228-A471-59437FA4E3BE}"/>
    <cellStyle name="style1643298255335" xfId="534" xr:uid="{890C51BD-87A4-4753-9CC0-47F41CC6A048}"/>
    <cellStyle name="style1643298255395" xfId="535" xr:uid="{B62C9C3A-CAEA-4A59-B02B-3649E9C9120D}"/>
    <cellStyle name="style1643298255456" xfId="536" xr:uid="{3AD77932-A39C-4160-865B-95DA0506C448}"/>
    <cellStyle name="style1643298255514" xfId="531" xr:uid="{128B7B56-CAB1-435D-8BD6-ADBAE7409912}"/>
    <cellStyle name="style1643298255567" xfId="532" xr:uid="{88E428A6-4C8C-4B9C-AEE4-89FAD68DDDDD}"/>
    <cellStyle name="style1643298255625" xfId="533" xr:uid="{36879496-BE7B-4BFB-B858-AC9771221737}"/>
    <cellStyle name="style1643298255738" xfId="537" xr:uid="{A3A614BD-A7FD-467A-9DC0-8F4B00B8D9F5}"/>
    <cellStyle name="style1643298255839" xfId="538" xr:uid="{AA24F1E9-A83C-4F40-9F7E-AE11FEAE12A0}"/>
    <cellStyle name="style1643298255940" xfId="539" xr:uid="{395E6977-49C4-409F-B262-598873FDE6B9}"/>
    <cellStyle name="style1643298255981" xfId="540" xr:uid="{D0295167-86A9-4387-95DB-3B5C58890CAF}"/>
    <cellStyle name="style1643298256072" xfId="546" xr:uid="{0D05D76F-5BB7-4394-A1F8-33473B3214A0}"/>
    <cellStyle name="style1643298256132" xfId="541" xr:uid="{CE8FF033-1C05-403F-A0C3-43D787B03F1C}"/>
    <cellStyle name="style1643298256191" xfId="547" xr:uid="{F6436CB9-5D9F-40EC-BE79-4FC45A9C2823}"/>
    <cellStyle name="style1643298256244" xfId="542" xr:uid="{DC1A50A9-CB2E-4314-A55B-F6B209114611}"/>
    <cellStyle name="style1643298256303" xfId="548" xr:uid="{29D51E58-F857-4567-8916-923841D7390A}"/>
    <cellStyle name="style1643298256365" xfId="552" xr:uid="{16490582-AB65-4405-8576-094344A48F37}"/>
    <cellStyle name="style1643298256416" xfId="553" xr:uid="{06A8D1F5-2668-4FCD-BB3D-61528F3ECEBC}"/>
    <cellStyle name="style1643298256466" xfId="554" xr:uid="{43B55B14-79C8-45C8-AA28-4ED55E681427}"/>
    <cellStyle name="style1643298256527" xfId="555" xr:uid="{74E30F5B-4570-4A40-973C-02927DF610BB}"/>
    <cellStyle name="style1643298256576" xfId="556" xr:uid="{611AF0E2-F23A-4765-A397-CF870A7F3981}"/>
    <cellStyle name="style1643298256628" xfId="543" xr:uid="{928E0C9C-E6EB-4EA6-BEF5-5DB8B5F27B56}"/>
    <cellStyle name="style1643298256687" xfId="544" xr:uid="{B277095B-842A-4E63-866D-195BBD6603FC}"/>
    <cellStyle name="style1643298256739" xfId="545" xr:uid="{B1254A5B-EC92-4171-91FC-D2BD9A384236}"/>
    <cellStyle name="style1643298256800" xfId="549" xr:uid="{439FF9BB-C137-404E-9971-1E361E295E55}"/>
    <cellStyle name="style1643298256851" xfId="550" xr:uid="{A4298D5F-8E38-4A5B-9F8E-09CC57BA67B0}"/>
    <cellStyle name="style1643298256912" xfId="551" xr:uid="{D70E4B20-78FB-46A2-915B-274084D7C5D4}"/>
    <cellStyle name="style1643298256981" xfId="557" xr:uid="{A4919034-F575-4596-BCBB-0A1881AF646A}"/>
    <cellStyle name="style1643298257033" xfId="558" xr:uid="{44C67CBB-81B2-40EC-9C98-45725F59B331}"/>
    <cellStyle name="style1643298257103" xfId="559" xr:uid="{4919C719-1A79-4F1A-8858-BC0B05DC5949}"/>
    <cellStyle name="style1643385300754" xfId="560" xr:uid="{2DAF99FB-2B66-42F3-8C97-1E2FA72CF87C}"/>
    <cellStyle name="style1643385300802" xfId="561" xr:uid="{0B7622D7-75ED-4441-A898-DD16B0457C0F}"/>
    <cellStyle name="style1643385300845" xfId="562" xr:uid="{616D618D-B77C-44D6-8FE3-3B403AA28EDD}"/>
    <cellStyle name="style1643385300893" xfId="566" xr:uid="{381C6B42-113E-47FA-9763-F29CD47B6F8F}"/>
    <cellStyle name="style1643385300954" xfId="567" xr:uid="{6C51E184-D819-4F62-8F4C-5B403206B056}"/>
    <cellStyle name="style1643385301017" xfId="568" xr:uid="{C787254E-2F82-48D8-B2B1-496D251F6156}"/>
    <cellStyle name="style1643385301078" xfId="563" xr:uid="{2C3E22A9-EF66-4AB3-8338-76D036544603}"/>
    <cellStyle name="style1643385301138" xfId="564" xr:uid="{FC586A23-C2B7-47F0-A693-0C8A2D52FE2C}"/>
    <cellStyle name="style1643385301199" xfId="565" xr:uid="{7975CE1D-8E24-46F3-A14D-33079CD34DE2}"/>
    <cellStyle name="style1643385301248" xfId="569" xr:uid="{4E4BC138-028D-41BE-9539-474C51EE2888}"/>
    <cellStyle name="style1643385301311" xfId="570" xr:uid="{8E09818B-00BB-4BAC-9BC9-C91262CD3538}"/>
    <cellStyle name="style1643385301427" xfId="571" xr:uid="{7C278D69-9533-494F-B81B-B08A6EBF33FB}"/>
    <cellStyle name="style1643385301480" xfId="572" xr:uid="{29647D87-21C1-4C49-8DC7-76ED3BDC1251}"/>
    <cellStyle name="style1643385301560" xfId="578" xr:uid="{7F4A00A4-B64E-45F7-BDA1-5DCE196CEA56}"/>
    <cellStyle name="style1643385301621" xfId="573" xr:uid="{C75F57BE-1EF1-4C78-9D1F-FE40240FD395}"/>
    <cellStyle name="style1643385301682" xfId="579" xr:uid="{3F3FB916-F169-42FA-90B4-714EA354CF58}"/>
    <cellStyle name="style1643385301743" xfId="574" xr:uid="{8D07ABAA-DCFB-4085-968A-99E08344FAB4}"/>
    <cellStyle name="style1643385301803" xfId="580" xr:uid="{8ABBDD85-DBFD-4B71-9CD4-01B8EE4DCA77}"/>
    <cellStyle name="style1643385301874" xfId="584" xr:uid="{EE6C9DDA-218B-46F4-8170-5F3A5932DB2D}"/>
    <cellStyle name="style1643385301925" xfId="585" xr:uid="{1FD282CB-F1F0-4CFB-AD47-0899278650F7}"/>
    <cellStyle name="style1643385301983" xfId="586" xr:uid="{68996B49-E717-4CA1-9DAF-122591171C67}"/>
    <cellStyle name="style1643385302036" xfId="587" xr:uid="{B48A01C2-AE28-49AB-A89D-215216A1B178}"/>
    <cellStyle name="style1643385302086" xfId="588" xr:uid="{8BB9BBB4-1CEF-4D51-85C5-79E11AE33514}"/>
    <cellStyle name="style1643385302147" xfId="575" xr:uid="{82FB6898-EB2F-498F-987F-3E8EFB85A03D}"/>
    <cellStyle name="style1643385302197" xfId="576" xr:uid="{7DFBB790-CFFF-4A6C-BB08-2EF9BB1EEF08}"/>
    <cellStyle name="style1643385302258" xfId="577" xr:uid="{08162A22-8BC9-4D78-ADFA-5FF01372EB41}"/>
    <cellStyle name="style1643385302318" xfId="581" xr:uid="{A9A8FBC4-5F01-42B7-B74F-52F83F27FF62}"/>
    <cellStyle name="style1643385302379" xfId="582" xr:uid="{74605C3F-520A-4006-A8D1-225BAFE017F6}"/>
    <cellStyle name="style1643385302440" xfId="583" xr:uid="{8ACDE977-769E-4116-93DC-68447C571975}"/>
    <cellStyle name="style1643385302510" xfId="589" xr:uid="{01373548-B73D-4663-81C8-BAF6B3D026D5}"/>
    <cellStyle name="style1643385302571" xfId="590" xr:uid="{39643C3D-B097-423D-80F2-E192BA64E572}"/>
    <cellStyle name="style1643385302632" xfId="591" xr:uid="{B7B85ED9-5FB5-4AE8-995F-6E7B07F26CE5}"/>
    <cellStyle name="style1643385328812" xfId="592" xr:uid="{6F665856-873E-4C46-AE11-EDB4EC26B7BF}"/>
    <cellStyle name="style1643385328863" xfId="593" xr:uid="{16762B66-420B-4693-9E5F-06C02060E73B}"/>
    <cellStyle name="style1643385328923" xfId="594" xr:uid="{206DBF44-DB9A-4578-842F-B203400AC5BC}"/>
    <cellStyle name="style1643385328974" xfId="598" xr:uid="{AB05B2E5-7F82-4D9E-9906-861EC121BBCB}"/>
    <cellStyle name="style1643385329034" xfId="599" xr:uid="{66F12674-702B-44D7-842E-18CADC49B246}"/>
    <cellStyle name="style1643385329085" xfId="600" xr:uid="{AE1F7FAD-4D9D-4AC5-B0B1-6F7687652F71}"/>
    <cellStyle name="style1643385329146" xfId="595" xr:uid="{AE699C6B-39D6-41B6-B754-9241FE01CB6B}"/>
    <cellStyle name="style1643385329207" xfId="596" xr:uid="{2517E7AF-989B-453A-AB1D-61B5DB972E02}"/>
    <cellStyle name="style1643385329257" xfId="597" xr:uid="{01131474-4E46-4DF2-B882-AD3CBBE543BE}"/>
    <cellStyle name="style1643385329318" xfId="601" xr:uid="{8B9B3CC1-1F99-4968-8524-55BABB634941}"/>
    <cellStyle name="style1643385329369" xfId="602" xr:uid="{20EDE28C-64AA-4179-8239-012800BB6CF9}"/>
    <cellStyle name="style1643385329490" xfId="603" xr:uid="{5FD5E253-BC2F-4C5D-A3F6-A818254E038B}"/>
    <cellStyle name="style1643385329530" xfId="604" xr:uid="{FAB0C3C6-3901-4AB5-8697-D0C2B5748FE1}"/>
    <cellStyle name="style1643385329601" xfId="610" xr:uid="{BDF1E41C-2989-440A-8CC2-91F39DB421D7}"/>
    <cellStyle name="style1643385329662" xfId="605" xr:uid="{F7819C76-6DC1-44D2-9835-D6020F7CD995}"/>
    <cellStyle name="style1643385329732" xfId="611" xr:uid="{071C9327-5884-46E5-8ED1-1215970337E5}"/>
    <cellStyle name="style1643385329784" xfId="606" xr:uid="{B92A366A-9BC3-47F4-8D06-CD317E58CB6D}"/>
    <cellStyle name="style1643385329845" xfId="612" xr:uid="{EFFC139A-9734-4389-A5FE-79F4A0539F4E}"/>
    <cellStyle name="style1643385329905" xfId="616" xr:uid="{C1995D9C-BC46-47E1-B0D5-5612BD852FE0}"/>
    <cellStyle name="style1643385329956" xfId="617" xr:uid="{B4C20C37-E234-4FE9-B599-755F62F94C34}"/>
    <cellStyle name="style1643385330004" xfId="618" xr:uid="{DE924954-1FAD-429E-A0B2-481E1CFCF17B}"/>
    <cellStyle name="style1643385330077" xfId="619" xr:uid="{C54CD976-D62E-4A3D-86AE-A05B7A4AC9D7}"/>
    <cellStyle name="style1643385330117" xfId="620" xr:uid="{A634BECB-1665-4F6E-B50E-B9045FC1F4FC}"/>
    <cellStyle name="style1643385330178" xfId="607" xr:uid="{037B6D34-DCA8-42C2-BAF9-666E665A67D6}"/>
    <cellStyle name="style1643385330228" xfId="608" xr:uid="{A20AD1C2-8513-47D8-99BB-B1F72C7E07CF}"/>
    <cellStyle name="style1643385330289" xfId="609" xr:uid="{0DAC3EA1-D6F6-450C-BA2F-0D2E6EFCFC61}"/>
    <cellStyle name="style1643385330340" xfId="613" xr:uid="{0B089B93-7534-425D-888D-E23049D47FE8}"/>
    <cellStyle name="style1643385330408" xfId="614" xr:uid="{F57B91D1-61EE-48ED-B27E-E908130ED35C}"/>
    <cellStyle name="style1643385330461" xfId="615" xr:uid="{5449AE72-4526-4C5A-83DA-836C7CFBFE20}"/>
    <cellStyle name="style1643385330542" xfId="621" xr:uid="{E380FEF6-51A5-41A9-84B0-C3C112DE5103}"/>
    <cellStyle name="style1643385330613" xfId="622" xr:uid="{962E71DC-B831-49D7-9C0F-8CA492F2C4B9}"/>
    <cellStyle name="style1643385330673" xfId="623" xr:uid="{82A98166-28F4-4FD6-8986-AA0FCFCBD4B7}"/>
    <cellStyle name="style1643466807868" xfId="624" xr:uid="{1E4733D1-EE67-42E9-895B-F67445D457E6}"/>
    <cellStyle name="style1643466807919" xfId="625" xr:uid="{05B7D5CA-2014-4460-B1A8-7AE11A790CF2}"/>
    <cellStyle name="style1643466807972" xfId="626" xr:uid="{B0A82D59-2DE9-4027-AC42-E74B0F3884BB}"/>
    <cellStyle name="style1643466808035" xfId="630" xr:uid="{AF9B6FC5-16C3-430B-9F0D-A8FEA77EA97B}"/>
    <cellStyle name="style1643466808099" xfId="631" xr:uid="{F18A726A-CDB8-4C89-8B01-D7F7025570A0}"/>
    <cellStyle name="style1643466808160" xfId="632" xr:uid="{0B3A43AB-FF9F-4A8A-9744-C025B79D9944}"/>
    <cellStyle name="style1643466808210" xfId="627" xr:uid="{A708347B-5A3C-4470-B57B-42D6CCC0CA00}"/>
    <cellStyle name="style1643466808271" xfId="628" xr:uid="{B5468B89-DEFC-4E47-981A-0208677D7CF2}"/>
    <cellStyle name="style1643466808331" xfId="629" xr:uid="{CBE24ED4-7226-4AE5-AD4A-42AF1F807C18}"/>
    <cellStyle name="style1643466808392" xfId="633" xr:uid="{534F9F6E-EFF6-4C00-8FC5-2ED95B8A78AF}"/>
    <cellStyle name="style1643466808442" xfId="634" xr:uid="{D6787E11-E0DB-4EF4-A28A-7565C26645D3}"/>
    <cellStyle name="style1643466808561" xfId="635" xr:uid="{C6128B83-B6AA-4C29-A447-5D087C08ECA3}"/>
    <cellStyle name="style1643466808604" xfId="636" xr:uid="{1BB74C89-1800-4072-9680-BB2BDA0D3E54}"/>
    <cellStyle name="style1643466808673" xfId="643" xr:uid="{E5C17EBF-CF4F-4DA5-B5E5-9187C80CC622}"/>
    <cellStyle name="style1643466808725" xfId="637" xr:uid="{88124660-0D42-4398-B9A5-13A7559853DA}"/>
    <cellStyle name="style1643466808785" xfId="644" xr:uid="{52730F9D-58C9-48CF-9B9B-604E71A3E141}"/>
    <cellStyle name="style1643466808846" xfId="638" xr:uid="{67A55B27-9E6B-4BB6-B459-B7FA2BE2A32F}"/>
    <cellStyle name="style1643466808896" xfId="645" xr:uid="{420C55A1-2591-422A-9903-0A643B48CC36}"/>
    <cellStyle name="style1643466808967" xfId="651" xr:uid="{41D8D885-2605-499F-82CE-F50D2EA417E4}"/>
    <cellStyle name="style1643466809017" xfId="652" xr:uid="{7FD4F8CC-F116-4A65-87ED-F2B2C9986D83}"/>
    <cellStyle name="style1643466809078" xfId="653" xr:uid="{98BCEFC8-C678-4C32-8973-F35FA84FA815}"/>
    <cellStyle name="style1643466809129" xfId="654" xr:uid="{5D48A99A-6196-47FB-8495-26128196E54B}"/>
    <cellStyle name="style1643466809178" xfId="655" xr:uid="{A9BD653F-76FE-4C34-B550-8D3862C0C61C}"/>
    <cellStyle name="style1643466809230" xfId="639" xr:uid="{F07893DB-B2F6-4D7F-AAC4-D5AC399C9A13}"/>
    <cellStyle name="style1643466809291" xfId="640" xr:uid="{5FFED22A-8DBE-42CF-B582-0CD8462650A7}"/>
    <cellStyle name="style1643466809350" xfId="641" xr:uid="{93EDA98F-198B-4943-ACC4-AA86596B343C}"/>
    <cellStyle name="style1643466809393" xfId="642" xr:uid="{D0035155-9354-45AC-8873-4163E6F449E7}"/>
    <cellStyle name="style1643466809452" xfId="646" xr:uid="{73F38BD8-9286-4E41-946A-CC492A067A48}"/>
    <cellStyle name="style1643466809505" xfId="647" xr:uid="{361D3A28-83AF-4161-AF8D-95A71CEAFD64}"/>
    <cellStyle name="style1643466809564" xfId="648" xr:uid="{3DF11CEA-8FB1-4ACB-85A5-E986CA8D9C72}"/>
    <cellStyle name="style1643466809607" xfId="649" xr:uid="{71322A77-A87E-4BC1-A37B-3184F8BD8BB1}"/>
    <cellStyle name="style1643466809665" xfId="650" xr:uid="{B077DE95-7CEF-454C-8A74-DA8D7B5A356F}"/>
    <cellStyle name="style1643466809718" xfId="656" xr:uid="{B3F5D24E-7639-4619-81A7-172B73CDBCC2}"/>
    <cellStyle name="style1643466809769" xfId="657" xr:uid="{751A5152-8426-4365-9D67-93D99132E54F}"/>
    <cellStyle name="style1643466809828" xfId="658" xr:uid="{0C2D34ED-8FE7-466C-9B48-CC8B2850D4FF}"/>
    <cellStyle name="style1643466834379" xfId="659" xr:uid="{90A57D65-0ECD-49DB-AE15-546F1029CED8}"/>
    <cellStyle name="style1643466834419" xfId="660" xr:uid="{3F801229-7BD2-428F-8AF3-9F63003A0B12}"/>
    <cellStyle name="style1643466834460" xfId="661" xr:uid="{C76A74FE-4B4C-4295-821E-6DF4EDF3B3E8}"/>
    <cellStyle name="style1643466834500" xfId="665" xr:uid="{E470BAC7-422A-41CF-92E1-4162B3C3A8FC}"/>
    <cellStyle name="style1643466834561" xfId="666" xr:uid="{A38D429C-0467-44F5-9585-ECC8E7B7618B}"/>
    <cellStyle name="style1643466834619" xfId="667" xr:uid="{DAD94C4F-467B-489B-874E-C0D19A8F52F8}"/>
    <cellStyle name="style1643466834672" xfId="662" xr:uid="{0EAD45E5-F02C-4686-A6D2-2472F5594244}"/>
    <cellStyle name="style1643466834722" xfId="663" xr:uid="{D4AD73AD-78C9-4CF0-A979-335D0D8194FF}"/>
    <cellStyle name="style1643466834783" xfId="664" xr:uid="{1B8AC790-350F-4461-AF62-F35EDCD352CF}"/>
    <cellStyle name="style1643466834833" xfId="668" xr:uid="{AC02BBFD-1D17-41C0-AF35-6C84701E3438}"/>
    <cellStyle name="style1643466834892" xfId="669" xr:uid="{0B309B97-5F89-442C-BAEC-8933F7534096}"/>
    <cellStyle name="style1643466834994" xfId="670" xr:uid="{6F3FF43E-D90A-4AFC-BB1F-0F2FF732760D}"/>
    <cellStyle name="style1643466835045" xfId="671" xr:uid="{EE3413B3-52AC-4086-B2C7-745AAF67C740}"/>
    <cellStyle name="style1643466835103" xfId="678" xr:uid="{4FF3B9DB-5890-4ADE-AECA-95A276A83CEB}"/>
    <cellStyle name="style1643466835166" xfId="672" xr:uid="{CA26F69C-9C34-43C2-BEFC-3712710C2F5A}"/>
    <cellStyle name="style1643466835224" xfId="673" xr:uid="{413F4CA4-05CB-4E6E-9B9F-B13ABF064AFD}"/>
    <cellStyle name="style1643466835277" xfId="679" xr:uid="{AC8D4120-0A5F-4708-B68C-9E3865F7BF1F}"/>
    <cellStyle name="style1643466835327" xfId="680" xr:uid="{005898F2-327F-4FCD-A249-6F5B94522350}"/>
    <cellStyle name="style1643466835386" xfId="685" xr:uid="{61344287-5F76-41A3-9589-F9B321148F31}"/>
    <cellStyle name="style1643466835438" xfId="686" xr:uid="{DCB113EF-C25F-4289-8F1E-8DB6ED29719C}"/>
    <cellStyle name="style1643466835489" xfId="687" xr:uid="{031DCF2D-1FBA-49FE-B122-914C2676477A}"/>
    <cellStyle name="style1643466835547" xfId="674" xr:uid="{4C18A0A0-F8DD-430E-B5A3-FD60F3AACEC6}"/>
    <cellStyle name="style1643466835600" xfId="675" xr:uid="{D4724BA5-B743-46F6-93CC-59E6553B736C}"/>
    <cellStyle name="style1643466835651" xfId="676" xr:uid="{80F81860-62DF-48D1-8F31-C47F835A8751}"/>
    <cellStyle name="style1643466835691" xfId="677" xr:uid="{06BA31A9-B024-4905-A586-707193E37D57}"/>
    <cellStyle name="style1643466835742" xfId="681" xr:uid="{971253D7-ABF2-45EF-A891-10662E049C75}"/>
    <cellStyle name="style1643466835803" xfId="682" xr:uid="{C5D1F5DD-1AB9-490E-9F0A-F6C3FABFA261}"/>
    <cellStyle name="style1643466835853" xfId="683" xr:uid="{B984E495-DAC8-43FA-9D8F-07F4B53C98FC}"/>
    <cellStyle name="style1643466835904" xfId="684" xr:uid="{15500BC9-1A4A-4092-B256-CCFC119E4BF0}"/>
    <cellStyle name="style1643466835955" xfId="688" xr:uid="{BE61A6B1-7115-4680-B624-994004D5B1CD}"/>
    <cellStyle name="style1643466836005" xfId="689" xr:uid="{768854D3-291B-4AA3-88EB-BC8E37942699}"/>
    <cellStyle name="style1643466836064" xfId="690" xr:uid="{8FC67947-B5DC-4FE5-8AC5-35B6786F0197}"/>
    <cellStyle name="style1643645692453" xfId="692" xr:uid="{4694E20D-42F6-45D4-8371-658D961A6268}"/>
    <cellStyle name="style1643645692517" xfId="693" xr:uid="{3EECCA39-483D-4C09-B245-8A7BBC0E7141}"/>
    <cellStyle name="style1643645692584" xfId="691" xr:uid="{CDFA779B-9E48-4F1F-87A9-39D095E723B9}"/>
    <cellStyle name="style1643645692650" xfId="694" xr:uid="{BDA9DE9C-3A1E-43AA-BFC2-C205A538076C}"/>
    <cellStyle name="style1643645692689" xfId="695" xr:uid="{2429D89A-57E9-4B78-A7CE-017148F6F78E}"/>
    <cellStyle name="style1643645692750" xfId="696" xr:uid="{054689F0-5D22-4415-88F5-2FB1CCF4B2DB}"/>
    <cellStyle name="style1643645692800" xfId="700" xr:uid="{9D1F1333-E33E-42AF-83FE-3289D4B47B24}"/>
    <cellStyle name="style1643645692861" xfId="701" xr:uid="{CAE2D900-4BC2-45E1-9958-6FA070C589A0}"/>
    <cellStyle name="style1643645692922" xfId="702" xr:uid="{9AC9A397-9D4E-4761-929A-EAA054E7488D}"/>
    <cellStyle name="style1643645692982" xfId="697" xr:uid="{E8E5349C-2B02-4618-BE61-F4AD962C0955}"/>
    <cellStyle name="style1643645693043" xfId="698" xr:uid="{CA839CE6-5051-47B5-9BCC-354AA4898C32}"/>
    <cellStyle name="style1643645693103" xfId="699" xr:uid="{3C53F0D6-4064-4332-B040-5A52D1D64F14}"/>
    <cellStyle name="style1643645693225" xfId="703" xr:uid="{53DFEEB1-8954-4721-916F-62CFE2CCF155}"/>
    <cellStyle name="style1643645693326" xfId="704" xr:uid="{A7AE063F-28EA-42B2-A7B6-015AFA548FD5}"/>
    <cellStyle name="style1643645693427" xfId="705" xr:uid="{E027729F-757D-4EF2-9AB0-4617C27961DF}"/>
    <cellStyle name="style1643645693475" xfId="706" xr:uid="{5ADA5FD1-EAA8-46B9-88C8-63069797115E}"/>
    <cellStyle name="style1643645693542" xfId="712" xr:uid="{3C7431DB-A9C8-4461-8513-F71CC2E2B8AE}"/>
    <cellStyle name="style1643645693590" xfId="707" xr:uid="{BB56F5E2-3898-494F-9C4E-D4A359129C38}"/>
    <cellStyle name="style1643645693653" xfId="713" xr:uid="{74BA354E-A245-472C-973A-6A04F56D78AA}"/>
    <cellStyle name="style1643645693716" xfId="708" xr:uid="{97832854-F9D1-415F-9018-ED03EDB70629}"/>
    <cellStyle name="style1643645693778" xfId="714" xr:uid="{7487E5D2-A29F-4D80-9C7E-9C0AE40C0258}"/>
    <cellStyle name="style1643645693849" xfId="719" xr:uid="{1F534782-5A85-45FC-928A-EBB524521EA9}"/>
    <cellStyle name="style1643645693899" xfId="720" xr:uid="{1FCF6A13-0E9D-4829-813B-27E44944E16A}"/>
    <cellStyle name="style1643645693960" xfId="721" xr:uid="{A3E1BFC1-F876-4B3F-A7D6-BC18C1C92B78}"/>
    <cellStyle name="style1643645694021" xfId="722" xr:uid="{9DB77696-6644-4D71-B2E8-73E82FACA02A}"/>
    <cellStyle name="style1643645694061" xfId="723" xr:uid="{4C454107-67F3-4B50-92D2-807BABF21B58}"/>
    <cellStyle name="style1643645694122" xfId="709" xr:uid="{8A09FF15-6E19-4E57-980F-86396430858A}"/>
    <cellStyle name="style1643645694183" xfId="710" xr:uid="{4668E46B-D790-40A8-8889-E4A666FD031B}"/>
    <cellStyle name="style1643645694243" xfId="711" xr:uid="{673A07D7-7045-442A-AA5B-7BE2905A9EBE}"/>
    <cellStyle name="style1643645694302" xfId="715" xr:uid="{883650AF-6F71-40AF-A0DC-A0C1137D9C4D}"/>
    <cellStyle name="style1643645694354" xfId="716" xr:uid="{8261FD11-69EB-4FA9-912A-066635A42BBD}"/>
    <cellStyle name="style1643645694415" xfId="717" xr:uid="{E0BBB045-B59B-4982-B079-D783419918D6}"/>
    <cellStyle name="style1643645694476" xfId="718" xr:uid="{A59C84F9-FC23-44BC-89B5-453F85A858E6}"/>
    <cellStyle name="style1643645694524" xfId="724" xr:uid="{D02B1E2E-6A3C-4193-BE16-7A22F03C2461}"/>
    <cellStyle name="style1643645694587" xfId="725" xr:uid="{F9EA43A2-41DA-46E2-A40B-04341D43C7D0}"/>
    <cellStyle name="style1643645694638" xfId="726" xr:uid="{5C814C2C-99C1-49FC-B1F5-F8B835800088}"/>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nationalarchives.gov.uk/doc/open-government-licence/version/3/"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6896100</xdr:colOff>
      <xdr:row>1</xdr:row>
      <xdr:rowOff>57150</xdr:rowOff>
    </xdr:from>
    <xdr:to>
      <xdr:col>1</xdr:col>
      <xdr:colOff>7950909</xdr:colOff>
      <xdr:row>6</xdr:row>
      <xdr:rowOff>99595</xdr:rowOff>
    </xdr:to>
    <xdr:pic>
      <xdr:nvPicPr>
        <xdr:cNvPr id="2" name="Picture 1">
          <a:extLst>
            <a:ext uri="{FF2B5EF4-FFF2-40B4-BE49-F238E27FC236}">
              <a16:creationId xmlns:a16="http://schemas.microsoft.com/office/drawing/2014/main" id="{B0D2BA5C-8E8A-442D-B2AA-193AFE813E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59750" y="234950"/>
          <a:ext cx="1197684" cy="931445"/>
        </a:xfrm>
        <a:prstGeom prst="rect">
          <a:avLst/>
        </a:prstGeom>
      </xdr:spPr>
    </xdr:pic>
    <xdr:clientData/>
  </xdr:twoCellAnchor>
  <xdr:twoCellAnchor>
    <xdr:from>
      <xdr:col>0</xdr:col>
      <xdr:colOff>0</xdr:colOff>
      <xdr:row>48</xdr:row>
      <xdr:rowOff>95250</xdr:rowOff>
    </xdr:from>
    <xdr:to>
      <xdr:col>1</xdr:col>
      <xdr:colOff>76200</xdr:colOff>
      <xdr:row>50</xdr:row>
      <xdr:rowOff>38100</xdr:rowOff>
    </xdr:to>
    <xdr:pic>
      <xdr:nvPicPr>
        <xdr:cNvPr id="3" name="Picture 11" descr="Title: http://www.nationalarchives.gov.uk/doc/open-government-licence/version/3/">
          <a:hlinkClick xmlns:r="http://schemas.openxmlformats.org/officeDocument/2006/relationships" r:id="rId2"/>
          <a:extLst>
            <a:ext uri="{FF2B5EF4-FFF2-40B4-BE49-F238E27FC236}">
              <a16:creationId xmlns:a16="http://schemas.microsoft.com/office/drawing/2014/main" id="{612C6434-0563-4F51-BA3F-62414A5359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r="-82" b="-612"/>
        <a:stretch>
          <a:fillRect/>
        </a:stretch>
      </xdr:blipFill>
      <xdr:spPr bwMode="auto">
        <a:xfrm>
          <a:off x="0" y="9290050"/>
          <a:ext cx="1339850" cy="298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6886575</xdr:colOff>
      <xdr:row>0</xdr:row>
      <xdr:rowOff>76200</xdr:rowOff>
    </xdr:from>
    <xdr:ext cx="969084" cy="902870"/>
    <xdr:pic>
      <xdr:nvPicPr>
        <xdr:cNvPr id="2" name="Picture 1">
          <a:extLst>
            <a:ext uri="{FF2B5EF4-FFF2-40B4-BE49-F238E27FC236}">
              <a16:creationId xmlns:a16="http://schemas.microsoft.com/office/drawing/2014/main" id="{85472959-8E3F-43D3-9F84-83469515B9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7925" y="76200"/>
          <a:ext cx="969084" cy="90287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RFP01\Data\WORKDOCS\HSE\DATA\Trends\Trend%20tables\2014\to%20HSCIC2\HSCIC-style-adult-trend%20tables-ex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MERFP01\Data\PopulationHealthandSocialCare\PopulationHealth\Lifestyles\Publications\Health%20Survey%20(HSE)\2014\Trend%20tables\reformat%20tables\HSCIC-style-adult-trend%20tables-exampl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scic365.sharepoint.com/PopulationHealthandSocialCare/PopulationHealth/Lifestyles/Publications/Health%20Survey%20(HSE)/2014/Trend%20tables/reformat%20tables/HSCIC-style-adult-trend%20tables-exampl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iveuclac.sharepoint.com/homerfp01/data/PopulationHealthandSocialCare/PopulationHealth/Lifestyles/Publications/Health%20Survey%20(HSE)/2014/Trend%20tables/reformat%20tables/HSCIC-style-adult-trend%20tables-exampl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hscic365.sharepoint.com/WORKDOCS/HSE/DATA/Trends/Trend%20tables/2014/to%20HSCIC2/HSCIC-style-adult-trend%20tables-exampl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liveuclac.sharepoint.com/homerfp01/data/WORKDOCS/HSE/DATA/Trends/Trend%20tables/2014/to%20HSCIC2/HSCIC-style-adult-trend%20tables-examp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 1 BLOOD PRESSURE"/>
      <sheetName val="Sheet2"/>
      <sheetName val="Sheet3"/>
    </sheetNames>
    <sheetDataSet>
      <sheetData sheetId="0"/>
      <sheetData sheetId="1">
        <row r="1">
          <cell r="A1" t="str">
            <v>Table 1  Blood pressure level using Omron values and 2003 definition,a,b by survey year, age and sex</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 1 BLOOD PRESSURE"/>
      <sheetName val="Sheet2"/>
      <sheetName val="Sheet3"/>
    </sheetNames>
    <sheetDataSet>
      <sheetData sheetId="0"/>
      <sheetData sheetId="1">
        <row r="1">
          <cell r="A1" t="str">
            <v>Table 1  Blood pressure level using Omron values and 2003 definition,a,b by survey year, age and sex</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 1 BLOOD PRESSURE"/>
      <sheetName val="Sheet2"/>
      <sheetName val="Sheet3"/>
    </sheetNames>
    <sheetDataSet>
      <sheetData sheetId="0"/>
      <sheetData sheetId="1">
        <row r="1">
          <cell r="A1" t="str">
            <v>Table 1  Blood pressure level using Omron values and 2003 definition,a,b by survey year, age and sex</v>
          </cell>
        </row>
      </sheetData>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 1 BLOOD PRESSURE"/>
      <sheetName val="Sheet2"/>
      <sheetName val="Sheet3"/>
    </sheetNames>
    <sheetDataSet>
      <sheetData sheetId="0"/>
      <sheetData sheetId="1">
        <row r="1">
          <cell r="A1" t="str">
            <v>Table 1  Blood pressure level using Omron values and 2003 definition,a,b by survey year, age and sex</v>
          </cell>
        </row>
      </sheetData>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 1 BLOOD PRESSURE"/>
      <sheetName val="Sheet2"/>
      <sheetName val="Sheet3"/>
    </sheetNames>
    <sheetDataSet>
      <sheetData sheetId="0"/>
      <sheetData sheetId="1">
        <row r="1">
          <cell r="A1" t="str">
            <v>Table 1  Blood pressure level using Omron values and 2003 definition,a,b by survey year, age and sex</v>
          </cell>
        </row>
      </sheetData>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
      <sheetName val=" 1 BLOOD PRESSURE"/>
      <sheetName val="Sheet2"/>
      <sheetName val="Sheet3"/>
    </sheetNames>
    <sheetDataSet>
      <sheetData sheetId="0"/>
      <sheetData sheetId="1">
        <row r="1">
          <cell r="A1" t="str">
            <v>Table 1  Blood pressure level using Omron values and 2003 definition,a,b by survey year, age and sex</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nationalarchives.gov.uk/doc/open-government-licence" TargetMode="External"/><Relationship Id="rId7" Type="http://schemas.openxmlformats.org/officeDocument/2006/relationships/drawing" Target="../drawings/drawing1.xml"/><Relationship Id="rId2" Type="http://schemas.openxmlformats.org/officeDocument/2006/relationships/hyperlink" Target="mailto:psi@nationalarchives.gsi.gov.uk" TargetMode="External"/><Relationship Id="rId1" Type="http://schemas.openxmlformats.org/officeDocument/2006/relationships/hyperlink" Target="mailto:psi@nationalarchives.gsi.gov.uk" TargetMode="External"/><Relationship Id="rId6" Type="http://schemas.openxmlformats.org/officeDocument/2006/relationships/printerSettings" Target="../printerSettings/printerSettings1.bin"/><Relationship Id="rId5" Type="http://schemas.openxmlformats.org/officeDocument/2006/relationships/hyperlink" Target="https://digital.nhs.uk/data-and-information/publications/statistical/health-survey-for-england/" TargetMode="External"/><Relationship Id="rId4" Type="http://schemas.openxmlformats.org/officeDocument/2006/relationships/hyperlink" Target="http://www.nationalarchives.gov.uk/doc/open-government-licenc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igital.nhs.uk/data-and-information/publications/statistical/health-survey-for-england/201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311C2-A820-42C8-88C0-6ACC6F990A2F}">
  <sheetPr>
    <pageSetUpPr fitToPage="1"/>
  </sheetPr>
  <dimension ref="A8:G59"/>
  <sheetViews>
    <sheetView showGridLines="0" zoomScaleNormal="100" workbookViewId="0"/>
  </sheetViews>
  <sheetFormatPr defaultColWidth="9.90625" defaultRowHeight="14" x14ac:dyDescent="0.3"/>
  <cols>
    <col min="1" max="1" width="18.08984375" style="48" customWidth="1"/>
    <col min="2" max="2" width="119.36328125" style="48" customWidth="1"/>
    <col min="3" max="16384" width="9.90625" style="48"/>
  </cols>
  <sheetData>
    <row r="8" spans="1:2" ht="69.900000000000006" customHeight="1" x14ac:dyDescent="0.3">
      <c r="A8" s="175" t="s">
        <v>261</v>
      </c>
      <c r="B8" s="176"/>
    </row>
    <row r="9" spans="1:2" ht="30.75" customHeight="1" x14ac:dyDescent="0.3">
      <c r="A9" s="177" t="s">
        <v>0</v>
      </c>
      <c r="B9" s="177"/>
    </row>
    <row r="10" spans="1:2" ht="14.25" customHeight="1" x14ac:dyDescent="0.3">
      <c r="A10" s="178"/>
      <c r="B10" s="178"/>
    </row>
    <row r="11" spans="1:2" x14ac:dyDescent="0.3">
      <c r="A11" s="154"/>
      <c r="B11" s="29"/>
    </row>
    <row r="12" spans="1:2" ht="12" customHeight="1" x14ac:dyDescent="0.3">
      <c r="A12" s="179"/>
      <c r="B12" s="179"/>
    </row>
    <row r="13" spans="1:2" ht="15" customHeight="1" x14ac:dyDescent="0.3">
      <c r="A13" s="180" t="s">
        <v>1</v>
      </c>
      <c r="B13" s="180"/>
    </row>
    <row r="14" spans="1:2" ht="15" customHeight="1" x14ac:dyDescent="0.3">
      <c r="A14" s="174" t="s">
        <v>273</v>
      </c>
      <c r="B14" s="174"/>
    </row>
    <row r="15" spans="1:2" ht="14.5" x14ac:dyDescent="0.35">
      <c r="A15" s="169"/>
      <c r="B15" s="169"/>
    </row>
    <row r="16" spans="1:2" ht="14.25" customHeight="1" x14ac:dyDescent="0.3">
      <c r="A16" s="170" t="s">
        <v>2</v>
      </c>
      <c r="B16" s="170"/>
    </row>
    <row r="17" spans="1:2" s="32" customFormat="1" ht="15" customHeight="1" x14ac:dyDescent="0.3">
      <c r="A17" s="30" t="str">
        <f>'Table 1'!A1</f>
        <v>Table 1: Trends in self-reported and interviewer-measured height and weight, by sex</v>
      </c>
      <c r="B17" s="31"/>
    </row>
    <row r="18" spans="1:2" s="32" customFormat="1" ht="15" customHeight="1" x14ac:dyDescent="0.3">
      <c r="A18" s="30" t="str">
        <f>'Table 2'!A1</f>
        <v>Table 2: Trends in body mass index (BMI), overweight (including obesity) and obesity prevalence, from self-reported and interviewer-measured height and weight, by sex</v>
      </c>
      <c r="B18" s="31"/>
    </row>
    <row r="19" spans="1:2" s="32" customFormat="1" ht="15" customHeight="1" x14ac:dyDescent="0.3">
      <c r="A19" s="30" t="s">
        <v>3</v>
      </c>
      <c r="B19" s="31"/>
    </row>
    <row r="20" spans="1:2" s="32" customFormat="1" ht="15" customHeight="1" x14ac:dyDescent="0.3">
      <c r="A20" s="30" t="s">
        <v>87</v>
      </c>
      <c r="B20" s="31"/>
    </row>
    <row r="21" spans="1:2" s="32" customFormat="1" ht="15" customHeight="1" x14ac:dyDescent="0.3">
      <c r="A21" s="30" t="s">
        <v>4</v>
      </c>
      <c r="B21" s="31"/>
    </row>
    <row r="22" spans="1:2" s="32" customFormat="1" ht="15" customHeight="1" x14ac:dyDescent="0.3">
      <c r="A22" s="30" t="str">
        <f>'Table 6'!A1</f>
        <v>Table 6: Mean height, weight, BMI and BMI status from self-reported, interviewer-measured and corrected data</v>
      </c>
      <c r="B22" s="31"/>
    </row>
    <row r="23" spans="1:2" s="32" customFormat="1" ht="15" customHeight="1" x14ac:dyDescent="0.3">
      <c r="A23" s="30" t="s">
        <v>5</v>
      </c>
      <c r="B23" s="31"/>
    </row>
    <row r="24" spans="1:2" s="32" customFormat="1" ht="15" customHeight="1" x14ac:dyDescent="0.3">
      <c r="A24" s="117" t="s">
        <v>6</v>
      </c>
      <c r="B24" s="31"/>
    </row>
    <row r="25" spans="1:2" s="32" customFormat="1" ht="15" customHeight="1" x14ac:dyDescent="0.3">
      <c r="A25" s="30" t="s">
        <v>7</v>
      </c>
      <c r="B25" s="31"/>
    </row>
    <row r="26" spans="1:2" s="32" customFormat="1" ht="15" customHeight="1" x14ac:dyDescent="0.3">
      <c r="A26" s="30" t="s">
        <v>8</v>
      </c>
      <c r="B26" s="31"/>
    </row>
    <row r="27" spans="1:2" s="32" customFormat="1" ht="15" customHeight="1" x14ac:dyDescent="0.3">
      <c r="A27" s="30" t="s">
        <v>9</v>
      </c>
      <c r="B27" s="31"/>
    </row>
    <row r="28" spans="1:2" s="32" customFormat="1" ht="15" customHeight="1" x14ac:dyDescent="0.3">
      <c r="A28" s="30" t="s">
        <v>10</v>
      </c>
      <c r="B28" s="31"/>
    </row>
    <row r="29" spans="1:2" s="32" customFormat="1" ht="15" customHeight="1" x14ac:dyDescent="0.3">
      <c r="A29" s="30" t="s">
        <v>211</v>
      </c>
      <c r="B29" s="31"/>
    </row>
    <row r="30" spans="1:2" s="32" customFormat="1" ht="14.25" customHeight="1" x14ac:dyDescent="0.3">
      <c r="A30" s="30"/>
      <c r="B30" s="31"/>
    </row>
    <row r="31" spans="1:2" x14ac:dyDescent="0.3">
      <c r="A31" s="171"/>
      <c r="B31" s="171"/>
    </row>
    <row r="32" spans="1:2" ht="15" customHeight="1" x14ac:dyDescent="0.3">
      <c r="A32" s="170" t="s">
        <v>11</v>
      </c>
      <c r="B32" s="170"/>
    </row>
    <row r="33" spans="1:7" ht="30" customHeight="1" x14ac:dyDescent="0.3">
      <c r="A33" s="172" t="s">
        <v>12</v>
      </c>
      <c r="B33" s="172"/>
    </row>
    <row r="34" spans="1:7" x14ac:dyDescent="0.3">
      <c r="A34" s="173" t="s">
        <v>13</v>
      </c>
      <c r="B34" s="173"/>
    </row>
    <row r="35" spans="1:7" x14ac:dyDescent="0.3">
      <c r="A35" s="157" t="s">
        <v>14</v>
      </c>
      <c r="B35" s="156"/>
    </row>
    <row r="36" spans="1:7" x14ac:dyDescent="0.3">
      <c r="A36" s="157"/>
      <c r="B36" s="156"/>
    </row>
    <row r="37" spans="1:7" ht="15" customHeight="1" x14ac:dyDescent="0.3">
      <c r="A37" s="170" t="s">
        <v>15</v>
      </c>
      <c r="B37" s="170"/>
    </row>
    <row r="38" spans="1:7" ht="15" customHeight="1" x14ac:dyDescent="0.3">
      <c r="A38" s="167" t="s">
        <v>16</v>
      </c>
      <c r="B38" s="167"/>
    </row>
    <row r="39" spans="1:7" ht="14.25" customHeight="1" x14ac:dyDescent="0.3">
      <c r="A39" s="167" t="s">
        <v>17</v>
      </c>
      <c r="B39" s="167"/>
    </row>
    <row r="40" spans="1:7" ht="14.25" customHeight="1" x14ac:dyDescent="0.3">
      <c r="A40" s="167" t="s">
        <v>18</v>
      </c>
      <c r="B40" s="167"/>
    </row>
    <row r="41" spans="1:7" ht="14.25" customHeight="1" x14ac:dyDescent="0.3">
      <c r="A41" s="167" t="s">
        <v>19</v>
      </c>
      <c r="B41" s="167"/>
    </row>
    <row r="42" spans="1:7" ht="14.25" customHeight="1" x14ac:dyDescent="0.3">
      <c r="A42" s="167" t="s">
        <v>20</v>
      </c>
      <c r="B42" s="167"/>
    </row>
    <row r="43" spans="1:7" ht="14.25" customHeight="1" x14ac:dyDescent="0.3">
      <c r="A43" s="155"/>
      <c r="B43" s="155"/>
    </row>
    <row r="44" spans="1:7" ht="15.5" x14ac:dyDescent="0.3">
      <c r="A44" s="166" t="s">
        <v>21</v>
      </c>
      <c r="B44" s="166"/>
      <c r="G44" s="49"/>
    </row>
    <row r="45" spans="1:7" ht="14.25" customHeight="1" x14ac:dyDescent="0.3">
      <c r="A45" s="18"/>
      <c r="B45" s="18"/>
      <c r="G45" s="49"/>
    </row>
    <row r="46" spans="1:7" ht="14.25" customHeight="1" x14ac:dyDescent="0.3">
      <c r="A46" s="18" t="s">
        <v>22</v>
      </c>
      <c r="B46" s="18"/>
      <c r="G46" s="50"/>
    </row>
    <row r="47" spans="1:7" ht="14.25" customHeight="1" x14ac:dyDescent="0.3">
      <c r="A47" s="18"/>
      <c r="B47" s="18"/>
      <c r="G47" s="50"/>
    </row>
    <row r="48" spans="1:7" ht="14.25" customHeight="1" x14ac:dyDescent="0.3">
      <c r="A48" s="18"/>
      <c r="B48" s="18"/>
      <c r="G48" s="50"/>
    </row>
    <row r="49" spans="1:7" ht="14.25" customHeight="1" x14ac:dyDescent="0.3">
      <c r="A49" s="166"/>
      <c r="B49" s="166"/>
      <c r="G49" s="50"/>
    </row>
    <row r="50" spans="1:7" ht="14.25" customHeight="1" x14ac:dyDescent="0.3">
      <c r="A50" s="166"/>
      <c r="B50" s="166"/>
      <c r="G50" s="50"/>
    </row>
    <row r="51" spans="1:7" ht="14.25" customHeight="1" x14ac:dyDescent="0.3">
      <c r="A51" s="166"/>
      <c r="B51" s="166"/>
      <c r="G51" s="51"/>
    </row>
    <row r="52" spans="1:7" ht="30" customHeight="1" x14ac:dyDescent="0.3">
      <c r="A52" s="166" t="s">
        <v>23</v>
      </c>
      <c r="B52" s="166"/>
      <c r="G52" s="50"/>
    </row>
    <row r="53" spans="1:7" x14ac:dyDescent="0.3">
      <c r="A53" s="166" t="s">
        <v>24</v>
      </c>
      <c r="B53" s="166" t="s">
        <v>24</v>
      </c>
      <c r="G53" s="52"/>
    </row>
    <row r="54" spans="1:7" ht="15" customHeight="1" x14ac:dyDescent="0.3">
      <c r="A54" s="168" t="s">
        <v>25</v>
      </c>
      <c r="B54" s="168" t="s">
        <v>25</v>
      </c>
      <c r="G54" s="52"/>
    </row>
    <row r="55" spans="1:7" ht="15" customHeight="1" x14ac:dyDescent="0.3">
      <c r="A55" s="166" t="s">
        <v>26</v>
      </c>
      <c r="B55" s="166" t="s">
        <v>26</v>
      </c>
      <c r="G55" s="52"/>
    </row>
    <row r="56" spans="1:7" ht="15" customHeight="1" x14ac:dyDescent="0.3">
      <c r="A56" s="166" t="s">
        <v>27</v>
      </c>
      <c r="B56" s="166" t="s">
        <v>27</v>
      </c>
      <c r="G56" s="53"/>
    </row>
    <row r="57" spans="1:7" ht="15" customHeight="1" x14ac:dyDescent="0.3">
      <c r="A57" s="166" t="s">
        <v>28</v>
      </c>
      <c r="B57" s="166" t="s">
        <v>28</v>
      </c>
      <c r="G57" s="50"/>
    </row>
    <row r="58" spans="1:7" ht="15.5" x14ac:dyDescent="0.3">
      <c r="G58" s="50"/>
    </row>
    <row r="59" spans="1:7" x14ac:dyDescent="0.3">
      <c r="G59" s="53"/>
    </row>
  </sheetData>
  <mergeCells count="28">
    <mergeCell ref="A14:B14"/>
    <mergeCell ref="A8:B8"/>
    <mergeCell ref="A9:B9"/>
    <mergeCell ref="A10:B10"/>
    <mergeCell ref="A12:B12"/>
    <mergeCell ref="A13:B13"/>
    <mergeCell ref="A40:B40"/>
    <mergeCell ref="A15:B15"/>
    <mergeCell ref="A16:B16"/>
    <mergeCell ref="A31:B31"/>
    <mergeCell ref="A32:B32"/>
    <mergeCell ref="A33:B33"/>
    <mergeCell ref="A34:B34"/>
    <mergeCell ref="A37:B37"/>
    <mergeCell ref="A38:B38"/>
    <mergeCell ref="A39:B39"/>
    <mergeCell ref="A57:B57"/>
    <mergeCell ref="A41:B41"/>
    <mergeCell ref="A42:B42"/>
    <mergeCell ref="A44:B44"/>
    <mergeCell ref="A49:B49"/>
    <mergeCell ref="A50:B50"/>
    <mergeCell ref="A51:B51"/>
    <mergeCell ref="A52:B52"/>
    <mergeCell ref="A53:B53"/>
    <mergeCell ref="A54:B54"/>
    <mergeCell ref="A55:B55"/>
    <mergeCell ref="A56:B56"/>
  </mergeCells>
  <hyperlinks>
    <hyperlink ref="B57" r:id="rId1" display="mailto:psi@nationalarchives.gsi.gov.uk" xr:uid="{2EF5DEA9-C138-4A6B-B8A7-EBAE16677CAE}"/>
    <hyperlink ref="A57" r:id="rId2" display="mailto:psi@nationalarchives.gsi.gov.uk" xr:uid="{B6AE0E3B-BD88-4BA3-8308-5B9F5273B0EE}"/>
    <hyperlink ref="B54" r:id="rId3" display="http://www.nationalarchives.gov.uk/doc/open-government-licence" xr:uid="{0448EDCC-8FE6-4889-99BF-5AD747B46A1E}"/>
    <hyperlink ref="A54" r:id="rId4" display="http://www.nationalarchives.gov.uk/doc/open-government-licence" xr:uid="{9940DC6E-77B0-4987-8DF2-39AD834E79CE}"/>
    <hyperlink ref="A18" location="'Table 2'!A1" display="'Table 2'!A1" xr:uid="{7BA1A39F-B6CC-48C5-B8D4-FDCF32DDA211}"/>
    <hyperlink ref="A19" location="'Table 3'!A1" display="Table 3: Self-reported and interviewer-measured mean height and weight by age and sex" xr:uid="{EA52893F-9513-4368-8D16-DA6B16916D3C}"/>
    <hyperlink ref="A20" location="'Table 4'!A1" display="Table 4: Body mass index (BMI), overweight (including obesity) and obesity prevalence, from self-reported and interviewer-measured height and weight, by age and sex" xr:uid="{C47BFAE4-1645-4D34-BB95-9A794C9884E0}"/>
    <hyperlink ref="A21" location="'Table 5'!A1" display="Table 5: Comparison of BMI status from self-reported and interviewer-measured height and weight by sex" xr:uid="{1FE64030-4367-4CB2-9674-5531CA52B3A7}"/>
    <hyperlink ref="A23" location="'Table 7'!A1" display="Table 7: Comparison of BMI status from self-reported, corrected (Models 1 and 2) and interviewer-measured height and weight, by sex" xr:uid="{5EEBEA85-6949-4014-ADA0-D7254AC9375C}"/>
    <hyperlink ref="A17" location="'Table 1'!A1" display="'Table 1'!A1" xr:uid="{41AA188B-BDF2-421D-A228-8A73ACD1E97E}"/>
    <hyperlink ref="A22" location="'Table 6'!A1" display="'Table 6'!A1" xr:uid="{6046E0E5-51C9-4E1A-BA86-B101CC67A3A8}"/>
    <hyperlink ref="A24" location="'Table A1'!A1" display="Table A1: Linear regression results for difference between self-reported and measured height in men (Model 1)" xr:uid="{CD545E91-9DC7-4307-AF0C-E5FD047ED8C9}"/>
    <hyperlink ref="A25" location="'Table A2'!A1" display="Table A2: Linear regression results for difference between self-reported and measured height in women (Model 1)" xr:uid="{52D7C3CB-4620-4692-818F-93A6A101654B}"/>
    <hyperlink ref="A26" location="'Table A3'!A1" display="Table A3: Linear regression results for difference between self-reported and measured weight in men (Model 1)" xr:uid="{3A7D16FD-B9D8-4699-A14B-46DEA6B18CF0}"/>
    <hyperlink ref="A27" location="'Table A4 '!A1" display="Table A4: Linear regression results for difference between self-reported and measured weight in women (Model 1)" xr:uid="{81E2AAB5-9892-44BF-930C-2E986B8317B8}"/>
    <hyperlink ref="A28" location="'Table A5'!A1" display="Table A5: Linear regression results for mean height on self-reported height and age, by sex (Model 2)" xr:uid="{C24B0AE2-5C02-4155-8777-6377114A1B4B}"/>
    <hyperlink ref="A29" location="'Table A6'!A1" display="Table A6: Linear regression results for measured weight on self-reported weight and age, by sex (Model 2)" xr:uid="{E62CF595-4619-4A07-91E3-CA62B71B3015}"/>
    <hyperlink ref="A35" r:id="rId5" location="resources" display="https://digital.nhs.uk/data-and-information/publications/statistical/health-survey-for-england/ - resources" xr:uid="{8EE80A75-A117-413C-812C-76F585A15B9C}"/>
  </hyperlinks>
  <pageMargins left="0.70866141732283472" right="0.70866141732283472" top="0.74803149606299213" bottom="0.74803149606299213" header="0.31496062992125984" footer="0.31496062992125984"/>
  <pageSetup paperSize="9" scale="63"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347DA-94C9-4AD9-A9A3-487FD00E46C7}">
  <sheetPr>
    <pageSetUpPr fitToPage="1"/>
  </sheetPr>
  <dimension ref="A1:AA209"/>
  <sheetViews>
    <sheetView showGridLines="0" zoomScaleNormal="100" workbookViewId="0">
      <pane xSplit="1" ySplit="6" topLeftCell="B33" activePane="bottomRight" state="frozen"/>
      <selection pane="topRight" activeCell="B1" sqref="B1"/>
      <selection pane="bottomLeft" activeCell="A7" sqref="A7"/>
      <selection pane="bottomRight" activeCell="A40" sqref="A40:AA40"/>
    </sheetView>
  </sheetViews>
  <sheetFormatPr defaultColWidth="8.90625" defaultRowHeight="15" customHeight="1" x14ac:dyDescent="0.35"/>
  <cols>
    <col min="1" max="1" width="33.54296875" customWidth="1"/>
    <col min="2" max="6" width="10.54296875" customWidth="1"/>
    <col min="7" max="7" width="5.08984375" customWidth="1"/>
    <col min="8" max="9" width="10.54296875" customWidth="1"/>
    <col min="10" max="10" width="5.08984375" customWidth="1"/>
    <col min="11" max="15" width="10.54296875" customWidth="1"/>
    <col min="16" max="16" width="5.08984375" customWidth="1"/>
    <col min="17" max="18" width="10.54296875" customWidth="1"/>
    <col min="19" max="19" width="5.36328125" customWidth="1"/>
    <col min="20" max="24" width="10.54296875" customWidth="1"/>
    <col min="25" max="25" width="5.08984375" customWidth="1"/>
    <col min="26" max="26" width="10.54296875" customWidth="1"/>
    <col min="27" max="27" width="10.54296875" style="5" customWidth="1"/>
  </cols>
  <sheetData>
    <row r="1" spans="1:27" s="68" customFormat="1" ht="30" customHeight="1" x14ac:dyDescent="0.25">
      <c r="A1" s="72" t="s">
        <v>127</v>
      </c>
      <c r="B1" s="72"/>
      <c r="C1" s="72"/>
      <c r="D1" s="72"/>
      <c r="E1" s="72"/>
      <c r="F1" s="72"/>
      <c r="G1" s="72"/>
      <c r="H1" s="72"/>
      <c r="I1" s="72"/>
      <c r="J1" s="72"/>
      <c r="K1" s="72"/>
    </row>
    <row r="2" spans="1:27" s="68" customFormat="1" ht="15" customHeight="1" x14ac:dyDescent="0.25">
      <c r="A2" s="68" t="s">
        <v>128</v>
      </c>
      <c r="B2" s="69"/>
      <c r="C2" s="69"/>
      <c r="D2" s="69"/>
      <c r="E2" s="69"/>
      <c r="F2" s="69"/>
      <c r="G2" s="69"/>
      <c r="H2" s="69"/>
      <c r="I2" s="69"/>
      <c r="J2" s="69"/>
      <c r="K2" s="69"/>
    </row>
    <row r="3" spans="1:27" s="68" customFormat="1" ht="15" customHeight="1" x14ac:dyDescent="0.35">
      <c r="A3" s="131"/>
      <c r="B3" s="189" t="s">
        <v>47</v>
      </c>
      <c r="C3" s="190"/>
      <c r="D3" s="190"/>
      <c r="E3" s="190"/>
      <c r="F3" s="190"/>
      <c r="G3" s="191"/>
      <c r="H3" s="191"/>
      <c r="I3" s="191"/>
      <c r="J3" s="137"/>
      <c r="K3" s="189" t="s">
        <v>55</v>
      </c>
      <c r="L3" s="190"/>
      <c r="M3" s="190"/>
      <c r="N3" s="190"/>
      <c r="O3" s="190"/>
      <c r="P3" s="191"/>
      <c r="Q3" s="191"/>
      <c r="R3" s="191"/>
      <c r="S3" s="138"/>
      <c r="T3" s="192" t="s">
        <v>56</v>
      </c>
      <c r="U3" s="190"/>
      <c r="V3" s="190"/>
      <c r="W3" s="190"/>
      <c r="X3" s="190"/>
      <c r="Y3" s="184"/>
      <c r="Z3" s="184"/>
      <c r="AA3" s="184"/>
    </row>
    <row r="4" spans="1:27" ht="30" customHeight="1" x14ac:dyDescent="0.35">
      <c r="A4" s="54" t="s">
        <v>129</v>
      </c>
      <c r="B4" s="183" t="s">
        <v>92</v>
      </c>
      <c r="C4" s="184"/>
      <c r="D4" s="184"/>
      <c r="E4" s="184"/>
      <c r="F4" s="184"/>
      <c r="G4" s="184"/>
      <c r="H4" s="184"/>
      <c r="I4" s="184"/>
      <c r="J4" s="126"/>
      <c r="K4" s="194" t="s">
        <v>92</v>
      </c>
      <c r="L4" s="194"/>
      <c r="M4" s="194"/>
      <c r="N4" s="194"/>
      <c r="O4" s="194"/>
      <c r="P4" s="191"/>
      <c r="Q4" s="191"/>
      <c r="R4" s="191"/>
      <c r="S4" s="134"/>
      <c r="T4" s="194" t="s">
        <v>92</v>
      </c>
      <c r="U4" s="194"/>
      <c r="V4" s="194"/>
      <c r="W4" s="194"/>
      <c r="X4" s="194"/>
      <c r="Y4" s="184"/>
      <c r="Z4" s="184"/>
      <c r="AA4" s="184"/>
    </row>
    <row r="5" spans="1:27" ht="50.15" customHeight="1" x14ac:dyDescent="0.35">
      <c r="B5" s="125" t="s">
        <v>93</v>
      </c>
      <c r="C5" s="125" t="s">
        <v>94</v>
      </c>
      <c r="D5" s="125" t="s">
        <v>95</v>
      </c>
      <c r="E5" s="125" t="s">
        <v>96</v>
      </c>
      <c r="F5" s="125" t="s">
        <v>97</v>
      </c>
      <c r="G5" s="125"/>
      <c r="H5" s="125" t="s">
        <v>243</v>
      </c>
      <c r="I5" s="125" t="s">
        <v>99</v>
      </c>
      <c r="J5" s="34"/>
      <c r="K5" s="125" t="s">
        <v>93</v>
      </c>
      <c r="L5" s="125" t="s">
        <v>94</v>
      </c>
      <c r="M5" s="125" t="s">
        <v>95</v>
      </c>
      <c r="N5" s="125" t="s">
        <v>96</v>
      </c>
      <c r="O5" s="125" t="s">
        <v>97</v>
      </c>
      <c r="P5" s="125"/>
      <c r="Q5" s="125" t="s">
        <v>243</v>
      </c>
      <c r="R5" s="125" t="s">
        <v>99</v>
      </c>
      <c r="S5" s="34"/>
      <c r="T5" s="125" t="s">
        <v>93</v>
      </c>
      <c r="U5" s="125" t="s">
        <v>94</v>
      </c>
      <c r="V5" s="125" t="s">
        <v>95</v>
      </c>
      <c r="W5" s="125" t="s">
        <v>96</v>
      </c>
      <c r="X5" s="125" t="s">
        <v>97</v>
      </c>
      <c r="Y5" s="125"/>
      <c r="Z5" s="125" t="s">
        <v>243</v>
      </c>
      <c r="AA5" s="70" t="s">
        <v>99</v>
      </c>
    </row>
    <row r="6" spans="1:27" ht="15.75" customHeight="1" x14ac:dyDescent="0.35">
      <c r="A6" s="118"/>
      <c r="B6" s="120" t="s">
        <v>100</v>
      </c>
      <c r="C6" s="120" t="s">
        <v>100</v>
      </c>
      <c r="D6" s="120" t="s">
        <v>100</v>
      </c>
      <c r="E6" s="120" t="s">
        <v>100</v>
      </c>
      <c r="F6" s="120" t="s">
        <v>100</v>
      </c>
      <c r="G6" s="120"/>
      <c r="H6" s="120" t="s">
        <v>100</v>
      </c>
      <c r="I6" s="120" t="s">
        <v>100</v>
      </c>
      <c r="J6" s="120"/>
      <c r="K6" s="120" t="s">
        <v>100</v>
      </c>
      <c r="L6" s="120" t="s">
        <v>100</v>
      </c>
      <c r="M6" s="120" t="s">
        <v>100</v>
      </c>
      <c r="N6" s="120" t="s">
        <v>100</v>
      </c>
      <c r="O6" s="120" t="s">
        <v>100</v>
      </c>
      <c r="P6" s="120"/>
      <c r="Q6" s="120" t="s">
        <v>100</v>
      </c>
      <c r="R6" s="120" t="s">
        <v>100</v>
      </c>
      <c r="S6" s="120"/>
      <c r="T6" s="120" t="s">
        <v>100</v>
      </c>
      <c r="U6" s="120" t="s">
        <v>100</v>
      </c>
      <c r="V6" s="120" t="s">
        <v>100</v>
      </c>
      <c r="W6" s="120" t="s">
        <v>100</v>
      </c>
      <c r="X6" s="120" t="s">
        <v>100</v>
      </c>
      <c r="Y6" s="120"/>
      <c r="Z6" s="120" t="s">
        <v>100</v>
      </c>
      <c r="AA6" s="120" t="s">
        <v>100</v>
      </c>
    </row>
    <row r="7" spans="1:27" ht="30" customHeight="1" x14ac:dyDescent="0.35">
      <c r="A7" s="54" t="s">
        <v>130</v>
      </c>
      <c r="B7" s="70"/>
      <c r="C7" s="70"/>
      <c r="D7" s="70"/>
      <c r="E7" s="70"/>
      <c r="F7" s="70"/>
      <c r="G7" s="70"/>
      <c r="H7" s="70"/>
      <c r="I7" s="70"/>
      <c r="J7" s="70"/>
      <c r="K7" s="70"/>
      <c r="L7" s="70"/>
      <c r="M7" s="70"/>
      <c r="N7" s="70"/>
      <c r="O7" s="70"/>
      <c r="P7" s="70"/>
      <c r="Q7" s="70"/>
      <c r="R7" s="70"/>
      <c r="S7" s="70"/>
      <c r="T7" s="70"/>
      <c r="U7" s="70"/>
      <c r="V7" s="70"/>
      <c r="W7" s="70"/>
    </row>
    <row r="8" spans="1:27" ht="15.75" customHeight="1" x14ac:dyDescent="0.35">
      <c r="A8" s="73" t="s">
        <v>102</v>
      </c>
      <c r="B8" s="161">
        <v>79.794326972068191</v>
      </c>
      <c r="C8" s="149">
        <v>2.72320082462684</v>
      </c>
      <c r="D8" s="149" t="s">
        <v>103</v>
      </c>
      <c r="E8" s="149" t="s">
        <v>103</v>
      </c>
      <c r="F8" s="149" t="s">
        <v>103</v>
      </c>
      <c r="G8" s="149"/>
      <c r="H8" s="149" t="s">
        <v>103</v>
      </c>
      <c r="I8" s="149" t="s">
        <v>103</v>
      </c>
      <c r="J8" s="149"/>
      <c r="K8" s="161">
        <v>81.071192243907689</v>
      </c>
      <c r="L8" s="149">
        <v>3.7820689824040943</v>
      </c>
      <c r="M8" s="149">
        <v>4.9884798946916845E-2</v>
      </c>
      <c r="N8" s="149" t="s">
        <v>103</v>
      </c>
      <c r="O8" s="149" t="s">
        <v>103</v>
      </c>
      <c r="P8" s="149"/>
      <c r="Q8" s="149">
        <v>2.8323892907719125E-2</v>
      </c>
      <c r="R8" s="149" t="s">
        <v>103</v>
      </c>
      <c r="S8" s="149"/>
      <c r="T8" s="161">
        <v>80.544974937145824</v>
      </c>
      <c r="U8" s="149">
        <v>3.3166536174407604</v>
      </c>
      <c r="V8" s="149">
        <v>2.1029458297091574E-2</v>
      </c>
      <c r="W8" s="149" t="s">
        <v>103</v>
      </c>
      <c r="X8" s="149" t="s">
        <v>103</v>
      </c>
      <c r="Y8" s="149"/>
      <c r="Z8" s="149">
        <v>1.2614240466072017E-2</v>
      </c>
      <c r="AA8" s="149" t="s">
        <v>103</v>
      </c>
    </row>
    <row r="9" spans="1:27" ht="15.75" customHeight="1" x14ac:dyDescent="0.35">
      <c r="A9" s="73" t="s">
        <v>94</v>
      </c>
      <c r="B9" s="149">
        <v>20.205673027931795</v>
      </c>
      <c r="C9" s="161">
        <v>91.370743523833696</v>
      </c>
      <c r="D9" s="149">
        <v>23.772074679492167</v>
      </c>
      <c r="E9" s="149">
        <v>0.51239745061498887</v>
      </c>
      <c r="F9" s="149" t="s">
        <v>103</v>
      </c>
      <c r="G9" s="149"/>
      <c r="H9" s="149">
        <v>15.049135510841527</v>
      </c>
      <c r="I9" s="149">
        <v>0.47536254887522705</v>
      </c>
      <c r="J9" s="149"/>
      <c r="K9" s="149">
        <v>18.928807756092347</v>
      </c>
      <c r="L9" s="161">
        <v>93.740599932597419</v>
      </c>
      <c r="M9" s="149">
        <v>30.206529298785867</v>
      </c>
      <c r="N9" s="149">
        <v>0.78118197879358775</v>
      </c>
      <c r="O9" s="149" t="s">
        <v>103</v>
      </c>
      <c r="P9" s="149"/>
      <c r="Q9" s="149">
        <v>17.444681792976041</v>
      </c>
      <c r="R9" s="149">
        <v>0.67983891475670521</v>
      </c>
      <c r="S9" s="149"/>
      <c r="T9" s="149">
        <v>19.455025062854194</v>
      </c>
      <c r="U9" s="161">
        <v>92.698952228589675</v>
      </c>
      <c r="V9" s="149">
        <v>26.48458626493434</v>
      </c>
      <c r="W9" s="149">
        <v>0.63740715755275468</v>
      </c>
      <c r="X9" s="149" t="s">
        <v>103</v>
      </c>
      <c r="Y9" s="149"/>
      <c r="Z9" s="149">
        <v>16.116008519749638</v>
      </c>
      <c r="AA9" s="149">
        <v>0.5737212497983224</v>
      </c>
    </row>
    <row r="10" spans="1:27" ht="15.75" customHeight="1" x14ac:dyDescent="0.35">
      <c r="A10" s="73" t="s">
        <v>104</v>
      </c>
      <c r="B10" s="149" t="s">
        <v>103</v>
      </c>
      <c r="C10" s="149">
        <v>5.9060556515394778</v>
      </c>
      <c r="D10" s="161">
        <v>74.285069321757945</v>
      </c>
      <c r="E10" s="149">
        <v>31.169631025063303</v>
      </c>
      <c r="F10" s="149" t="s">
        <v>103</v>
      </c>
      <c r="G10" s="149"/>
      <c r="H10" s="161">
        <v>57.297909045915894</v>
      </c>
      <c r="I10" s="149">
        <v>28.916762239529024</v>
      </c>
      <c r="J10" s="149"/>
      <c r="K10" s="149" t="s">
        <v>103</v>
      </c>
      <c r="L10" s="149">
        <v>2.4383057758329651</v>
      </c>
      <c r="M10" s="161">
        <v>67.241781299765321</v>
      </c>
      <c r="N10" s="149">
        <v>28.302125226312786</v>
      </c>
      <c r="O10" s="149" t="s">
        <v>103</v>
      </c>
      <c r="P10" s="149"/>
      <c r="Q10" s="161">
        <v>48.824581858463958</v>
      </c>
      <c r="R10" s="149">
        <v>24.630478712372966</v>
      </c>
      <c r="S10" s="149"/>
      <c r="T10" s="149" t="s">
        <v>103</v>
      </c>
      <c r="U10" s="149">
        <v>3.9625220459600188</v>
      </c>
      <c r="V10" s="161">
        <v>71.315897653039499</v>
      </c>
      <c r="W10" s="149">
        <v>29.835975170787517</v>
      </c>
      <c r="X10" s="149" t="s">
        <v>103</v>
      </c>
      <c r="Y10" s="149"/>
      <c r="Z10" s="161">
        <v>53.524254519030634</v>
      </c>
      <c r="AA10" s="149">
        <v>26.85494312560995</v>
      </c>
    </row>
    <row r="11" spans="1:27" ht="15.75" customHeight="1" x14ac:dyDescent="0.35">
      <c r="A11" s="73" t="s">
        <v>96</v>
      </c>
      <c r="B11" s="149" t="s">
        <v>103</v>
      </c>
      <c r="C11" s="149" t="s">
        <v>103</v>
      </c>
      <c r="D11" s="149">
        <v>1.9428559987499181</v>
      </c>
      <c r="E11" s="161">
        <v>68.121294855534842</v>
      </c>
      <c r="F11" s="149">
        <v>45.556392698893156</v>
      </c>
      <c r="G11" s="149"/>
      <c r="H11" s="161">
        <v>26.111241325414795</v>
      </c>
      <c r="I11" s="161">
        <v>66.490355956179428</v>
      </c>
      <c r="J11" s="149"/>
      <c r="K11" s="149" t="s">
        <v>103</v>
      </c>
      <c r="L11" s="149">
        <v>3.9025309165569511E-2</v>
      </c>
      <c r="M11" s="149">
        <v>2.5018046025021423</v>
      </c>
      <c r="N11" s="161">
        <v>70.31291946038489</v>
      </c>
      <c r="O11" s="149">
        <v>46.997255015592366</v>
      </c>
      <c r="P11" s="149"/>
      <c r="Q11" s="161">
        <v>30.503374938888371</v>
      </c>
      <c r="R11" s="161">
        <v>67.288168584103573</v>
      </c>
      <c r="S11" s="149"/>
      <c r="T11" s="149" t="s">
        <v>103</v>
      </c>
      <c r="U11" s="149">
        <v>2.1872108009508673E-2</v>
      </c>
      <c r="V11" s="149">
        <v>2.1784866237291438</v>
      </c>
      <c r="W11" s="161">
        <v>69.140603338156595</v>
      </c>
      <c r="X11" s="149">
        <v>46.456320268508357</v>
      </c>
      <c r="Y11" s="149"/>
      <c r="Z11" s="161">
        <v>28.067308231188697</v>
      </c>
      <c r="AA11" s="161">
        <v>66.874125558716941</v>
      </c>
    </row>
    <row r="12" spans="1:27" ht="15.75" customHeight="1" x14ac:dyDescent="0.35">
      <c r="A12" s="73" t="s">
        <v>97</v>
      </c>
      <c r="B12" s="149" t="s">
        <v>103</v>
      </c>
      <c r="C12" s="149" t="s">
        <v>103</v>
      </c>
      <c r="D12" s="149" t="s">
        <v>103</v>
      </c>
      <c r="E12" s="149">
        <v>0.19667666878691836</v>
      </c>
      <c r="F12" s="161">
        <v>54.44360730110688</v>
      </c>
      <c r="G12" s="149"/>
      <c r="H12" s="161">
        <v>1.5417141178279381</v>
      </c>
      <c r="I12" s="161">
        <v>4.1175192554164619</v>
      </c>
      <c r="J12" s="149"/>
      <c r="K12" s="149" t="s">
        <v>103</v>
      </c>
      <c r="L12" s="149" t="s">
        <v>103</v>
      </c>
      <c r="M12" s="149" t="s">
        <v>103</v>
      </c>
      <c r="N12" s="149">
        <v>0.60377333450858628</v>
      </c>
      <c r="O12" s="161">
        <v>53.002744984407613</v>
      </c>
      <c r="P12" s="149"/>
      <c r="Q12" s="161">
        <v>3.1990375167641512</v>
      </c>
      <c r="R12" s="161">
        <v>7.4015137887666098</v>
      </c>
      <c r="S12" s="149"/>
      <c r="T12" s="149" t="s">
        <v>103</v>
      </c>
      <c r="U12" s="149" t="s">
        <v>103</v>
      </c>
      <c r="V12" s="149" t="s">
        <v>103</v>
      </c>
      <c r="W12" s="149">
        <v>0.38601433350321362</v>
      </c>
      <c r="X12" s="161">
        <v>53.543679731491736</v>
      </c>
      <c r="Y12" s="149"/>
      <c r="Z12" s="161">
        <v>2.2798144895650361</v>
      </c>
      <c r="AA12" s="161">
        <v>5.6972100658747014</v>
      </c>
    </row>
    <row r="13" spans="1:27" ht="15.75" customHeight="1" x14ac:dyDescent="0.35">
      <c r="A13" s="127" t="s">
        <v>105</v>
      </c>
      <c r="B13" s="152">
        <v>79.794326972068191</v>
      </c>
      <c r="C13" s="152">
        <v>91.370743523833696</v>
      </c>
      <c r="D13" s="152">
        <v>74.285069321757945</v>
      </c>
      <c r="E13" s="152">
        <v>68.121294855534842</v>
      </c>
      <c r="F13" s="152">
        <v>54.44360730110688</v>
      </c>
      <c r="G13" s="152"/>
      <c r="H13" s="152">
        <v>84.950864489158633</v>
      </c>
      <c r="I13" s="152">
        <v>70.607875211595896</v>
      </c>
      <c r="J13" s="152"/>
      <c r="K13" s="152">
        <v>81.071192243907689</v>
      </c>
      <c r="L13" s="152">
        <v>93.740599932597419</v>
      </c>
      <c r="M13" s="152">
        <v>67.241781299765321</v>
      </c>
      <c r="N13" s="152">
        <v>70.31291946038489</v>
      </c>
      <c r="O13" s="152">
        <v>53.002744984407613</v>
      </c>
      <c r="P13" s="152"/>
      <c r="Q13" s="152">
        <v>82.526994314116479</v>
      </c>
      <c r="R13" s="152">
        <v>74.68968237287018</v>
      </c>
      <c r="S13" s="152"/>
      <c r="T13" s="152">
        <v>80.544974937145824</v>
      </c>
      <c r="U13" s="152">
        <v>92.698952228589675</v>
      </c>
      <c r="V13" s="152">
        <v>71.315897653039499</v>
      </c>
      <c r="W13" s="152">
        <v>69.140603338156595</v>
      </c>
      <c r="X13" s="152">
        <v>53.543679731491736</v>
      </c>
      <c r="Y13" s="152"/>
      <c r="Z13" s="152">
        <v>83.87137723978438</v>
      </c>
      <c r="AA13" s="152">
        <v>72.57133562459164</v>
      </c>
    </row>
    <row r="14" spans="1:27" ht="15.75" customHeight="1" x14ac:dyDescent="0.35">
      <c r="A14" s="84" t="s">
        <v>106</v>
      </c>
      <c r="B14" s="150">
        <v>99.112969071943709</v>
      </c>
      <c r="C14" s="150">
        <v>84.824656921670552</v>
      </c>
      <c r="D14" s="150">
        <v>84.500031115559693</v>
      </c>
      <c r="E14" s="150">
        <v>97.890899619566397</v>
      </c>
      <c r="F14" s="150">
        <v>99.953870294427787</v>
      </c>
      <c r="G14" s="150"/>
      <c r="H14" s="150">
        <v>94.39</v>
      </c>
      <c r="I14" s="150">
        <v>98.93</v>
      </c>
      <c r="J14" s="150"/>
      <c r="K14" s="150">
        <v>98.342113916902392</v>
      </c>
      <c r="L14" s="150">
        <v>82.491968863241496</v>
      </c>
      <c r="M14" s="150">
        <v>89.914179743048024</v>
      </c>
      <c r="N14" s="150">
        <v>97.15401681342864</v>
      </c>
      <c r="O14" s="150">
        <v>99.870641925561856</v>
      </c>
      <c r="P14" s="150"/>
      <c r="Q14" s="150">
        <v>97.66</v>
      </c>
      <c r="R14" s="150">
        <v>98.95</v>
      </c>
      <c r="S14" s="150"/>
      <c r="T14" s="150">
        <v>98.736059795182825</v>
      </c>
      <c r="U14" s="150">
        <v>83.774919204127784</v>
      </c>
      <c r="V14" s="150">
        <v>87.374331825096945</v>
      </c>
      <c r="W14" s="150">
        <v>97.523748306228171</v>
      </c>
      <c r="X14" s="150">
        <v>99.913283899740307</v>
      </c>
      <c r="Y14" s="149"/>
      <c r="Z14" s="150">
        <v>96.22</v>
      </c>
      <c r="AA14" s="150">
        <v>98.94</v>
      </c>
    </row>
    <row r="15" spans="1:27" ht="15.75" customHeight="1" x14ac:dyDescent="0.35">
      <c r="A15" s="5"/>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row>
    <row r="16" spans="1:27" ht="30" customHeight="1" x14ac:dyDescent="0.35">
      <c r="A16" s="54" t="s">
        <v>246</v>
      </c>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row>
    <row r="17" spans="1:27" ht="15" customHeight="1" x14ac:dyDescent="0.35">
      <c r="A17" s="73" t="s">
        <v>102</v>
      </c>
      <c r="B17" s="161">
        <v>53.810085410036834</v>
      </c>
      <c r="C17" s="149">
        <v>1.2059607043464169</v>
      </c>
      <c r="D17" s="149" t="s">
        <v>103</v>
      </c>
      <c r="E17" s="149" t="s">
        <v>103</v>
      </c>
      <c r="F17" s="149" t="s">
        <v>103</v>
      </c>
      <c r="G17" s="149"/>
      <c r="H17" s="149" t="s">
        <v>103</v>
      </c>
      <c r="I17" s="149" t="s">
        <v>103</v>
      </c>
      <c r="J17" s="149"/>
      <c r="K17" s="161">
        <v>60.431608051742522</v>
      </c>
      <c r="L17" s="149">
        <v>1.1340238297636949</v>
      </c>
      <c r="M17" s="149" t="s">
        <v>103</v>
      </c>
      <c r="N17" s="149" t="s">
        <v>103</v>
      </c>
      <c r="O17" s="149" t="s">
        <v>103</v>
      </c>
      <c r="P17" s="149"/>
      <c r="Q17" s="149" t="s">
        <v>103</v>
      </c>
      <c r="R17" s="149" t="s">
        <v>103</v>
      </c>
      <c r="S17" s="149"/>
      <c r="T17" s="161">
        <v>57.702769005034469</v>
      </c>
      <c r="U17" s="149">
        <v>1.1656429945221529</v>
      </c>
      <c r="V17" s="149" t="s">
        <v>103</v>
      </c>
      <c r="W17" s="149" t="s">
        <v>103</v>
      </c>
      <c r="X17" s="149" t="s">
        <v>103</v>
      </c>
      <c r="Y17" s="149"/>
      <c r="Z17" s="149" t="s">
        <v>103</v>
      </c>
      <c r="AA17" s="149" t="s">
        <v>103</v>
      </c>
    </row>
    <row r="18" spans="1:27" ht="15" customHeight="1" x14ac:dyDescent="0.35">
      <c r="A18" s="73" t="s">
        <v>94</v>
      </c>
      <c r="B18" s="149">
        <v>46.18991458996318</v>
      </c>
      <c r="C18" s="161">
        <v>83.12360975290845</v>
      </c>
      <c r="D18" s="149">
        <v>9.7069373379429482</v>
      </c>
      <c r="E18" s="149">
        <v>7.1683131080073514E-2</v>
      </c>
      <c r="F18" s="149" t="s">
        <v>103</v>
      </c>
      <c r="G18" s="149"/>
      <c r="H18" s="149">
        <v>6.0972893245528565</v>
      </c>
      <c r="I18" s="149">
        <v>6.6502040282758509E-2</v>
      </c>
      <c r="J18" s="149"/>
      <c r="K18" s="149">
        <v>39.56839194825745</v>
      </c>
      <c r="L18" s="161">
        <v>88.713004469937275</v>
      </c>
      <c r="M18" s="149">
        <v>12.137813298936424</v>
      </c>
      <c r="N18" s="149">
        <v>0.24673154425602409</v>
      </c>
      <c r="O18" s="149" t="s">
        <v>103</v>
      </c>
      <c r="P18" s="149"/>
      <c r="Q18" s="149">
        <v>6.9844873166129595</v>
      </c>
      <c r="R18" s="149">
        <v>0.21472295807733024</v>
      </c>
      <c r="S18" s="149"/>
      <c r="T18" s="149">
        <v>42.297230994965552</v>
      </c>
      <c r="U18" s="161">
        <v>86.25623951478849</v>
      </c>
      <c r="V18" s="149">
        <v>10.731698502190858</v>
      </c>
      <c r="W18" s="149">
        <v>0.15309686043173495</v>
      </c>
      <c r="X18" s="149" t="s">
        <v>103</v>
      </c>
      <c r="Y18" s="149"/>
      <c r="Z18" s="149">
        <v>6.4924090508321708</v>
      </c>
      <c r="AA18" s="149">
        <v>0.13780033855334403</v>
      </c>
    </row>
    <row r="19" spans="1:27" ht="15" customHeight="1" x14ac:dyDescent="0.35">
      <c r="A19" s="73" t="s">
        <v>104</v>
      </c>
      <c r="B19" s="149" t="s">
        <v>103</v>
      </c>
      <c r="C19" s="149">
        <v>15.670429542745111</v>
      </c>
      <c r="D19" s="161">
        <v>83.590581001143946</v>
      </c>
      <c r="E19" s="149">
        <v>15.468888053564994</v>
      </c>
      <c r="F19" s="149" t="s">
        <v>103</v>
      </c>
      <c r="G19" s="149"/>
      <c r="H19" s="161">
        <v>57.665286920382705</v>
      </c>
      <c r="I19" s="149">
        <v>14.350832629207275</v>
      </c>
      <c r="J19" s="149"/>
      <c r="K19" s="149" t="s">
        <v>103</v>
      </c>
      <c r="L19" s="149">
        <v>10.051575319834354</v>
      </c>
      <c r="M19" s="161">
        <v>80.59255263521905</v>
      </c>
      <c r="N19" s="149">
        <v>14.858196804378231</v>
      </c>
      <c r="O19" s="149" t="s">
        <v>103</v>
      </c>
      <c r="P19" s="149"/>
      <c r="Q19" s="161">
        <v>51.348128642729627</v>
      </c>
      <c r="R19" s="149">
        <v>12.930636733747649</v>
      </c>
      <c r="S19" s="149"/>
      <c r="T19" s="149" t="s">
        <v>103</v>
      </c>
      <c r="U19" s="149">
        <v>12.521288918854493</v>
      </c>
      <c r="V19" s="161">
        <v>82.326730813799102</v>
      </c>
      <c r="W19" s="149">
        <v>15.184860045674748</v>
      </c>
      <c r="X19" s="149" t="s">
        <v>103</v>
      </c>
      <c r="Y19" s="149"/>
      <c r="Z19" s="161">
        <v>54.851897043638822</v>
      </c>
      <c r="AA19" s="149">
        <v>13.667679724315132</v>
      </c>
    </row>
    <row r="20" spans="1:27" ht="15" customHeight="1" x14ac:dyDescent="0.35">
      <c r="A20" s="73" t="s">
        <v>96</v>
      </c>
      <c r="B20" s="149" t="s">
        <v>103</v>
      </c>
      <c r="C20" s="149" t="s">
        <v>103</v>
      </c>
      <c r="D20" s="149">
        <v>6.7024816609132207</v>
      </c>
      <c r="E20" s="161">
        <v>82.837072040871178</v>
      </c>
      <c r="F20" s="149">
        <v>29.005425253302136</v>
      </c>
      <c r="G20" s="149"/>
      <c r="H20" s="161">
        <v>33.752562857521703</v>
      </c>
      <c r="I20" s="161">
        <v>78.946245209327856</v>
      </c>
      <c r="J20" s="149"/>
      <c r="K20" s="149" t="s">
        <v>103</v>
      </c>
      <c r="L20" s="149">
        <v>0.10139638046461757</v>
      </c>
      <c r="M20" s="149">
        <v>7.2696340658448069</v>
      </c>
      <c r="N20" s="161">
        <v>82.835424119280816</v>
      </c>
      <c r="O20" s="149">
        <v>27.713043820283879</v>
      </c>
      <c r="P20" s="149"/>
      <c r="Q20" s="161">
        <v>36.83943942100715</v>
      </c>
      <c r="R20" s="161">
        <v>75.68437472470346</v>
      </c>
      <c r="S20" s="149"/>
      <c r="T20" s="149" t="s">
        <v>103</v>
      </c>
      <c r="U20" s="149">
        <v>5.6828571834915444E-2</v>
      </c>
      <c r="V20" s="149">
        <v>6.9415706840101468</v>
      </c>
      <c r="W20" s="161">
        <v>82.83630560466132</v>
      </c>
      <c r="X20" s="149">
        <v>28.198235233442215</v>
      </c>
      <c r="Y20" s="149"/>
      <c r="Z20" s="161">
        <v>35.127324560927086</v>
      </c>
      <c r="AA20" s="161">
        <v>77.377196668857295</v>
      </c>
    </row>
    <row r="21" spans="1:27" ht="15" customHeight="1" x14ac:dyDescent="0.35">
      <c r="A21" s="73" t="s">
        <v>97</v>
      </c>
      <c r="B21" s="149" t="s">
        <v>103</v>
      </c>
      <c r="C21" s="149" t="s">
        <v>103</v>
      </c>
      <c r="D21" s="149" t="s">
        <v>103</v>
      </c>
      <c r="E21" s="149">
        <v>1.6223567744838592</v>
      </c>
      <c r="F21" s="161">
        <v>70.994574746697921</v>
      </c>
      <c r="G21" s="149"/>
      <c r="H21" s="161">
        <v>2.4848608975428288</v>
      </c>
      <c r="I21" s="161">
        <v>6.6364201211822254</v>
      </c>
      <c r="J21" s="149"/>
      <c r="K21" s="149" t="s">
        <v>103</v>
      </c>
      <c r="L21" s="149" t="s">
        <v>103</v>
      </c>
      <c r="M21" s="149" t="s">
        <v>103</v>
      </c>
      <c r="N21" s="149">
        <v>2.0596475320847905</v>
      </c>
      <c r="O21" s="161">
        <v>72.286956179716128</v>
      </c>
      <c r="P21" s="149"/>
      <c r="Q21" s="161">
        <v>4.8279446196504772</v>
      </c>
      <c r="R21" s="161">
        <v>11.170265583471451</v>
      </c>
      <c r="S21" s="149"/>
      <c r="T21" s="149" t="s">
        <v>103</v>
      </c>
      <c r="U21" s="149" t="s">
        <v>103</v>
      </c>
      <c r="V21" s="149" t="s">
        <v>103</v>
      </c>
      <c r="W21" s="149">
        <v>1.8257374892323022</v>
      </c>
      <c r="X21" s="161">
        <v>71.801764766557824</v>
      </c>
      <c r="Y21" s="149"/>
      <c r="Z21" s="161">
        <v>3.5283693446020239</v>
      </c>
      <c r="AA21" s="161">
        <v>8.8173232682741638</v>
      </c>
    </row>
    <row r="22" spans="1:27" ht="15" customHeight="1" x14ac:dyDescent="0.35">
      <c r="A22" s="127" t="s">
        <v>105</v>
      </c>
      <c r="B22" s="152">
        <v>53.810085410036834</v>
      </c>
      <c r="C22" s="152">
        <v>83.12360975290845</v>
      </c>
      <c r="D22" s="152">
        <v>83.590581001143946</v>
      </c>
      <c r="E22" s="152">
        <v>82.837072040871178</v>
      </c>
      <c r="F22" s="152">
        <v>70.994574746697921</v>
      </c>
      <c r="G22" s="152"/>
      <c r="H22" s="152">
        <v>93.902710675447238</v>
      </c>
      <c r="I22" s="152">
        <v>85.582665330510082</v>
      </c>
      <c r="J22" s="152"/>
      <c r="K22" s="152">
        <v>60.431608051742522</v>
      </c>
      <c r="L22" s="152">
        <v>88.713004469937275</v>
      </c>
      <c r="M22" s="152">
        <v>80.59255263521905</v>
      </c>
      <c r="N22" s="152">
        <v>82.835424119280816</v>
      </c>
      <c r="O22" s="152">
        <v>72.286956179716128</v>
      </c>
      <c r="P22" s="152"/>
      <c r="Q22" s="152">
        <v>93.015512683387257</v>
      </c>
      <c r="R22" s="152">
        <v>86.854640308174908</v>
      </c>
      <c r="S22" s="152"/>
      <c r="T22" s="152">
        <v>57.702769005034469</v>
      </c>
      <c r="U22" s="152">
        <v>86.25623951478849</v>
      </c>
      <c r="V22" s="152">
        <v>82.326730813799102</v>
      </c>
      <c r="W22" s="152">
        <v>82.83630560466132</v>
      </c>
      <c r="X22" s="152">
        <v>71.801764766557824</v>
      </c>
      <c r="Y22" s="152"/>
      <c r="Z22" s="152">
        <v>93.507590949167934</v>
      </c>
      <c r="AA22" s="152">
        <v>86.19451993713146</v>
      </c>
    </row>
    <row r="23" spans="1:27" ht="15" customHeight="1" x14ac:dyDescent="0.35">
      <c r="A23" s="84" t="s">
        <v>106</v>
      </c>
      <c r="B23" s="150">
        <v>99.607173568919578</v>
      </c>
      <c r="C23" s="150">
        <v>92.921478259541473</v>
      </c>
      <c r="D23" s="150">
        <v>85.334804778999612</v>
      </c>
      <c r="E23" s="150">
        <v>95.711754060319691</v>
      </c>
      <c r="F23" s="150">
        <v>99.619507975308309</v>
      </c>
      <c r="G23" s="150"/>
      <c r="H23" s="150">
        <v>85.1</v>
      </c>
      <c r="I23" s="150">
        <v>96.3</v>
      </c>
      <c r="J23" s="150"/>
      <c r="K23" s="150">
        <v>99.507695146138573</v>
      </c>
      <c r="L23" s="150">
        <v>91.625215543291503</v>
      </c>
      <c r="M23" s="150">
        <v>89.245689649634429</v>
      </c>
      <c r="N23" s="150">
        <v>95.988174133611437</v>
      </c>
      <c r="O23" s="150">
        <v>99.55872593652623</v>
      </c>
      <c r="P23" s="150"/>
      <c r="Q23" s="150">
        <v>90.4</v>
      </c>
      <c r="R23" s="150">
        <v>96.95</v>
      </c>
      <c r="S23" s="150"/>
      <c r="T23" s="150">
        <v>99.558533648233507</v>
      </c>
      <c r="U23" s="150">
        <v>92.338144525241461</v>
      </c>
      <c r="V23" s="150">
        <v>87.41104188357113</v>
      </c>
      <c r="W23" s="150">
        <v>95.849480142184746</v>
      </c>
      <c r="X23" s="150">
        <v>99.58986756062292</v>
      </c>
      <c r="Y23" s="150"/>
      <c r="Z23" s="150">
        <v>88.08</v>
      </c>
      <c r="AA23" s="150">
        <v>96.62</v>
      </c>
    </row>
    <row r="24" spans="1:27" ht="15" customHeight="1" x14ac:dyDescent="0.35">
      <c r="A24" s="84"/>
      <c r="B24" s="149"/>
      <c r="C24" s="149"/>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row>
    <row r="25" spans="1:27" ht="30" customHeight="1" x14ac:dyDescent="0.35">
      <c r="A25" s="54" t="s">
        <v>247</v>
      </c>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row>
    <row r="26" spans="1:27" ht="15" customHeight="1" x14ac:dyDescent="0.35">
      <c r="A26" s="73" t="s">
        <v>102</v>
      </c>
      <c r="B26" s="161">
        <v>55.3082097871931</v>
      </c>
      <c r="C26" s="149">
        <v>1.0819259353878166</v>
      </c>
      <c r="D26" s="149" t="s">
        <v>103</v>
      </c>
      <c r="E26" s="149" t="s">
        <v>103</v>
      </c>
      <c r="F26" s="149" t="s">
        <v>103</v>
      </c>
      <c r="G26" s="149"/>
      <c r="H26" s="149" t="s">
        <v>103</v>
      </c>
      <c r="I26" s="149" t="s">
        <v>103</v>
      </c>
      <c r="J26" s="149"/>
      <c r="K26" s="161">
        <v>66.705244346449504</v>
      </c>
      <c r="L26" s="149">
        <v>1.4868375573883386</v>
      </c>
      <c r="M26" s="149" t="s">
        <v>103</v>
      </c>
      <c r="N26" s="149" t="s">
        <v>103</v>
      </c>
      <c r="O26" s="149" t="s">
        <v>103</v>
      </c>
      <c r="P26" s="149"/>
      <c r="Q26" s="149" t="s">
        <v>103</v>
      </c>
      <c r="R26" s="149" t="s">
        <v>103</v>
      </c>
      <c r="S26" s="149"/>
      <c r="T26" s="161">
        <v>62.008337818320705</v>
      </c>
      <c r="U26" s="149">
        <v>1.3088625291026061</v>
      </c>
      <c r="V26" s="149" t="s">
        <v>103</v>
      </c>
      <c r="W26" s="149" t="s">
        <v>103</v>
      </c>
      <c r="X26" s="149" t="s">
        <v>103</v>
      </c>
      <c r="Y26" s="149"/>
      <c r="Z26" s="149" t="s">
        <v>103</v>
      </c>
      <c r="AA26" s="149" t="s">
        <v>103</v>
      </c>
    </row>
    <row r="27" spans="1:27" ht="15" customHeight="1" x14ac:dyDescent="0.35">
      <c r="A27" s="73" t="s">
        <v>94</v>
      </c>
      <c r="B27" s="149">
        <v>44.6917902128069</v>
      </c>
      <c r="C27" s="161">
        <v>82.796958099167469</v>
      </c>
      <c r="D27" s="149">
        <v>9.1739635756816966</v>
      </c>
      <c r="E27" s="149">
        <v>7.1683131080073514E-2</v>
      </c>
      <c r="F27" s="149" t="s">
        <v>103</v>
      </c>
      <c r="G27" s="149"/>
      <c r="H27" s="149">
        <v>5.7638758127091663</v>
      </c>
      <c r="I27" s="149">
        <v>6.6502040282758509E-2</v>
      </c>
      <c r="J27" s="149"/>
      <c r="K27" s="149">
        <v>33.294755653550496</v>
      </c>
      <c r="L27" s="161">
        <v>88.106696852730707</v>
      </c>
      <c r="M27" s="149">
        <v>11.933547542371645</v>
      </c>
      <c r="N27" s="149">
        <v>0.33146159551306403</v>
      </c>
      <c r="O27" s="149" t="s">
        <v>103</v>
      </c>
      <c r="P27" s="149"/>
      <c r="Q27" s="149">
        <v>6.9003786561214646</v>
      </c>
      <c r="R27" s="149">
        <v>0.28846094443337039</v>
      </c>
      <c r="S27" s="149"/>
      <c r="T27" s="149">
        <v>37.991662181679317</v>
      </c>
      <c r="U27" s="161">
        <v>85.772851999904859</v>
      </c>
      <c r="V27" s="149">
        <v>10.3372950347617</v>
      </c>
      <c r="W27" s="149">
        <v>0.19250418401632124</v>
      </c>
      <c r="X27" s="149" t="s">
        <v>103</v>
      </c>
      <c r="Y27" s="149"/>
      <c r="Z27" s="149">
        <v>6.2700251687982238</v>
      </c>
      <c r="AA27" s="149">
        <v>0.17327031825197103</v>
      </c>
    </row>
    <row r="28" spans="1:27" ht="15" customHeight="1" x14ac:dyDescent="0.35">
      <c r="A28" s="73" t="s">
        <v>104</v>
      </c>
      <c r="B28" s="149" t="s">
        <v>103</v>
      </c>
      <c r="C28" s="149">
        <v>16.121115965444709</v>
      </c>
      <c r="D28" s="161">
        <v>83.884463291066226</v>
      </c>
      <c r="E28" s="149">
        <v>15.440292516237234</v>
      </c>
      <c r="F28" s="149" t="s">
        <v>103</v>
      </c>
      <c r="G28" s="149"/>
      <c r="H28" s="161">
        <v>57.839198387123126</v>
      </c>
      <c r="I28" s="149">
        <v>14.324303911130581</v>
      </c>
      <c r="J28" s="149"/>
      <c r="K28" s="149" t="s">
        <v>103</v>
      </c>
      <c r="L28" s="149">
        <v>10.305069209416306</v>
      </c>
      <c r="M28" s="161">
        <v>80.49537927236058</v>
      </c>
      <c r="N28" s="149">
        <v>15.565241430189177</v>
      </c>
      <c r="O28" s="149" t="s">
        <v>103</v>
      </c>
      <c r="P28" s="149"/>
      <c r="Q28" s="161">
        <v>51.558904605462217</v>
      </c>
      <c r="R28" s="149">
        <v>13.545956165256046</v>
      </c>
      <c r="S28" s="149"/>
      <c r="T28" s="149" t="s">
        <v>103</v>
      </c>
      <c r="U28" s="149">
        <v>12.861456899157664</v>
      </c>
      <c r="V28" s="161">
        <v>82.455759506721876</v>
      </c>
      <c r="W28" s="149">
        <v>15.498405337020404</v>
      </c>
      <c r="X28" s="149" t="s">
        <v>103</v>
      </c>
      <c r="Y28" s="149"/>
      <c r="Z28" s="161">
        <v>55.0422263671555</v>
      </c>
      <c r="AA28" s="149">
        <v>13.949897446986878</v>
      </c>
    </row>
    <row r="29" spans="1:27" ht="15" customHeight="1" x14ac:dyDescent="0.35">
      <c r="A29" s="73" t="s">
        <v>96</v>
      </c>
      <c r="B29" s="149" t="s">
        <v>103</v>
      </c>
      <c r="C29" s="149" t="s">
        <v>103</v>
      </c>
      <c r="D29" s="149">
        <v>6.9415731332521933</v>
      </c>
      <c r="E29" s="161">
        <v>82.76296163666035</v>
      </c>
      <c r="F29" s="149">
        <v>28.097945042359246</v>
      </c>
      <c r="G29" s="149"/>
      <c r="H29" s="161">
        <v>33.851829500868895</v>
      </c>
      <c r="I29" s="161">
        <v>78.811900764396967</v>
      </c>
      <c r="J29" s="149"/>
      <c r="K29" s="149" t="s">
        <v>103</v>
      </c>
      <c r="L29" s="149">
        <v>0.10139638046461757</v>
      </c>
      <c r="M29" s="149">
        <v>7.5710731852680668</v>
      </c>
      <c r="N29" s="161">
        <v>82.18307460726237</v>
      </c>
      <c r="O29" s="149">
        <v>27.454045351656536</v>
      </c>
      <c r="P29" s="149"/>
      <c r="Q29" s="161">
        <v>36.750693490631697</v>
      </c>
      <c r="R29" s="161">
        <v>75.083054807659693</v>
      </c>
      <c r="S29" s="149"/>
      <c r="T29" s="149" t="s">
        <v>103</v>
      </c>
      <c r="U29" s="149">
        <v>5.6828571834915444E-2</v>
      </c>
      <c r="V29" s="149">
        <v>7.2069454585165005</v>
      </c>
      <c r="W29" s="161">
        <v>82.493260444805102</v>
      </c>
      <c r="X29" s="149">
        <v>27.695780951443549</v>
      </c>
      <c r="Y29" s="149"/>
      <c r="Z29" s="161">
        <v>35.142858511762341</v>
      </c>
      <c r="AA29" s="161">
        <v>77.018224303716806</v>
      </c>
    </row>
    <row r="30" spans="1:27" ht="15" customHeight="1" x14ac:dyDescent="0.35">
      <c r="A30" s="73" t="s">
        <v>97</v>
      </c>
      <c r="B30" s="149" t="s">
        <v>103</v>
      </c>
      <c r="C30" s="149" t="s">
        <v>103</v>
      </c>
      <c r="D30" s="149" t="s">
        <v>103</v>
      </c>
      <c r="E30" s="149">
        <v>1.7250627160224328</v>
      </c>
      <c r="F30" s="161">
        <v>71.9020549576408</v>
      </c>
      <c r="G30" s="149"/>
      <c r="H30" s="161">
        <v>2.5450962992989137</v>
      </c>
      <c r="I30" s="161">
        <v>6.7972932841898075</v>
      </c>
      <c r="J30" s="149"/>
      <c r="K30" s="149" t="s">
        <v>103</v>
      </c>
      <c r="L30" s="149" t="s">
        <v>103</v>
      </c>
      <c r="M30" s="149" t="s">
        <v>103</v>
      </c>
      <c r="N30" s="149">
        <v>1.9202223670352445</v>
      </c>
      <c r="O30" s="161">
        <v>72.545954648343454</v>
      </c>
      <c r="P30" s="149"/>
      <c r="Q30" s="161">
        <v>4.7900232477848359</v>
      </c>
      <c r="R30" s="161">
        <v>11.082528082650768</v>
      </c>
      <c r="S30" s="149"/>
      <c r="T30" s="149" t="s">
        <v>103</v>
      </c>
      <c r="U30" s="149" t="s">
        <v>103</v>
      </c>
      <c r="V30" s="149" t="s">
        <v>103</v>
      </c>
      <c r="W30" s="149">
        <v>1.8158300341583107</v>
      </c>
      <c r="X30" s="161">
        <v>72.30421904855649</v>
      </c>
      <c r="Y30" s="149"/>
      <c r="Z30" s="161">
        <v>3.5448899522839938</v>
      </c>
      <c r="AA30" s="161">
        <v>8.8586079310442649</v>
      </c>
    </row>
    <row r="31" spans="1:27" ht="15" customHeight="1" x14ac:dyDescent="0.35">
      <c r="A31" s="127" t="s">
        <v>105</v>
      </c>
      <c r="B31" s="152">
        <v>55.3082097871931</v>
      </c>
      <c r="C31" s="152">
        <v>82.796958099167469</v>
      </c>
      <c r="D31" s="152">
        <v>83.884463291066226</v>
      </c>
      <c r="E31" s="152">
        <v>82.76296163666035</v>
      </c>
      <c r="F31" s="152">
        <v>71.9020549576408</v>
      </c>
      <c r="G31" s="152"/>
      <c r="H31" s="152">
        <v>94.23612418729094</v>
      </c>
      <c r="I31" s="152">
        <v>85.609194048586772</v>
      </c>
      <c r="J31" s="152"/>
      <c r="K31" s="152">
        <v>66.705244346449504</v>
      </c>
      <c r="L31" s="152">
        <v>88.106696852730707</v>
      </c>
      <c r="M31" s="152">
        <v>80.49537927236058</v>
      </c>
      <c r="N31" s="152">
        <v>82.18307460726237</v>
      </c>
      <c r="O31" s="152">
        <v>72.545954648343454</v>
      </c>
      <c r="P31" s="152"/>
      <c r="Q31" s="152">
        <v>93.099621343878738</v>
      </c>
      <c r="R31" s="152">
        <v>86.165582890310461</v>
      </c>
      <c r="S31" s="152"/>
      <c r="T31" s="152">
        <v>62.008337818320705</v>
      </c>
      <c r="U31" s="152">
        <v>85.772851999904859</v>
      </c>
      <c r="V31" s="152">
        <v>82.455759506721876</v>
      </c>
      <c r="W31" s="152">
        <v>82.493260444805102</v>
      </c>
      <c r="X31" s="152">
        <v>72.30421904855649</v>
      </c>
      <c r="Y31" s="152"/>
      <c r="Z31" s="152">
        <v>93.729974831201844</v>
      </c>
      <c r="AA31" s="152">
        <v>85.876832234761068</v>
      </c>
    </row>
    <row r="32" spans="1:27" ht="15" customHeight="1" x14ac:dyDescent="0.35">
      <c r="A32" s="84" t="s">
        <v>106</v>
      </c>
      <c r="B32" s="150">
        <v>99.647582764575105</v>
      </c>
      <c r="C32" s="150">
        <v>93.28340402006755</v>
      </c>
      <c r="D32" s="150">
        <v>85.099369139297082</v>
      </c>
      <c r="E32" s="150">
        <v>95.60407488037103</v>
      </c>
      <c r="F32" s="150">
        <v>99.595420647635422</v>
      </c>
      <c r="G32" s="150"/>
      <c r="H32" s="150">
        <v>84.67</v>
      </c>
      <c r="I32" s="150">
        <v>96.168999999999997</v>
      </c>
      <c r="J32" s="150"/>
      <c r="K32" s="150">
        <v>99.354542881096719</v>
      </c>
      <c r="L32" s="150">
        <v>91.97342027996531</v>
      </c>
      <c r="M32" s="150">
        <v>88.87556110936805</v>
      </c>
      <c r="N32" s="150">
        <v>95.879071209029618</v>
      </c>
      <c r="O32" s="150">
        <v>99.588603014471545</v>
      </c>
      <c r="P32" s="150"/>
      <c r="Q32" s="150">
        <v>90.16</v>
      </c>
      <c r="R32" s="150">
        <v>96.83</v>
      </c>
      <c r="S32" s="150"/>
      <c r="T32" s="150">
        <v>99.504301060338321</v>
      </c>
      <c r="U32" s="150">
        <v>92.693895660838649</v>
      </c>
      <c r="V32" s="150">
        <v>87.104099836093866</v>
      </c>
      <c r="W32" s="150">
        <v>95.741091597804555</v>
      </c>
      <c r="X32" s="150">
        <v>99.592096022530029</v>
      </c>
      <c r="Y32" s="150"/>
      <c r="Z32" s="150">
        <v>87.759</v>
      </c>
      <c r="AA32" s="150">
        <v>96.49</v>
      </c>
    </row>
    <row r="33" spans="1:27" ht="15" customHeight="1" x14ac:dyDescent="0.35">
      <c r="A33" s="84"/>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row>
    <row r="34" spans="1:27" ht="15" customHeight="1" x14ac:dyDescent="0.35">
      <c r="A34" s="75" t="s">
        <v>57</v>
      </c>
      <c r="B34" s="150">
        <v>68.999999999999986</v>
      </c>
      <c r="C34" s="150">
        <v>1535.0000000000014</v>
      </c>
      <c r="D34" s="150">
        <v>2320.0000000000045</v>
      </c>
      <c r="E34" s="150">
        <v>1289.9999999999989</v>
      </c>
      <c r="F34" s="150">
        <v>82.999999999999972</v>
      </c>
      <c r="G34" s="150"/>
      <c r="H34" s="150">
        <v>3692.9999999999982</v>
      </c>
      <c r="I34" s="150">
        <v>1372.9999999999982</v>
      </c>
      <c r="J34" s="150"/>
      <c r="K34" s="150">
        <v>131.99999999999997</v>
      </c>
      <c r="L34" s="150">
        <v>2484</v>
      </c>
      <c r="M34" s="150">
        <v>1985.999999999997</v>
      </c>
      <c r="N34" s="150">
        <v>1340.0000000000025</v>
      </c>
      <c r="O34" s="150">
        <v>203.00000000000003</v>
      </c>
      <c r="P34" s="150"/>
      <c r="Q34" s="150">
        <v>3529</v>
      </c>
      <c r="R34" s="150">
        <v>1543.0000000000036</v>
      </c>
      <c r="S34" s="150"/>
      <c r="T34" s="150">
        <v>201.00000000000003</v>
      </c>
      <c r="U34" s="150">
        <v>4019</v>
      </c>
      <c r="V34" s="150">
        <v>4306</v>
      </c>
      <c r="W34" s="150">
        <v>2630.0000000000036</v>
      </c>
      <c r="X34" s="150">
        <v>285.99999999999977</v>
      </c>
      <c r="Y34" s="150"/>
      <c r="Z34" s="150">
        <v>7222</v>
      </c>
      <c r="AA34" s="150">
        <v>2916.0000000000041</v>
      </c>
    </row>
    <row r="35" spans="1:27" ht="15" customHeight="1" x14ac:dyDescent="0.35">
      <c r="A35" s="122" t="s">
        <v>61</v>
      </c>
      <c r="B35" s="151">
        <v>97.747927339819682</v>
      </c>
      <c r="C35" s="151">
        <v>1882.2132279229747</v>
      </c>
      <c r="D35" s="151">
        <v>2437.3318060509091</v>
      </c>
      <c r="E35" s="151">
        <v>1353.3916820648317</v>
      </c>
      <c r="F35" s="151">
        <v>105.4410535269965</v>
      </c>
      <c r="G35" s="151"/>
      <c r="H35" s="151">
        <v>3896.1645416427355</v>
      </c>
      <c r="I35" s="151">
        <v>1458.8327355918275</v>
      </c>
      <c r="J35" s="151"/>
      <c r="K35" s="151">
        <v>139.4372283186693</v>
      </c>
      <c r="L35" s="151">
        <v>2400.0168040652211</v>
      </c>
      <c r="M35" s="151">
        <v>1776.3009001882206</v>
      </c>
      <c r="N35" s="151">
        <v>1176.7505331377356</v>
      </c>
      <c r="O35" s="151">
        <v>175.4172967251973</v>
      </c>
      <c r="P35" s="151"/>
      <c r="Q35" s="151">
        <v>3128.4687300511482</v>
      </c>
      <c r="R35" s="151">
        <v>1352.1678298629331</v>
      </c>
      <c r="S35" s="151"/>
      <c r="T35" s="151">
        <v>237.18515565848901</v>
      </c>
      <c r="U35" s="151">
        <v>4282.2300319881824</v>
      </c>
      <c r="V35" s="151">
        <v>4213.6327062391247</v>
      </c>
      <c r="W35" s="151">
        <v>2530.1422152025643</v>
      </c>
      <c r="X35" s="151">
        <v>280.85835025219359</v>
      </c>
      <c r="Y35" s="151"/>
      <c r="Z35" s="151">
        <v>7024.6332716938778</v>
      </c>
      <c r="AA35" s="151">
        <v>2811.0005654547617</v>
      </c>
    </row>
    <row r="36" spans="1:27" ht="15" customHeight="1" x14ac:dyDescent="0.35">
      <c r="A36" s="8"/>
      <c r="B36" s="39"/>
      <c r="C36" s="39"/>
      <c r="D36" s="39"/>
      <c r="E36" s="39"/>
      <c r="F36" s="39"/>
      <c r="G36" s="39"/>
      <c r="H36" s="39"/>
      <c r="I36" s="39"/>
      <c r="J36" s="39"/>
      <c r="K36" s="39"/>
    </row>
    <row r="37" spans="1:27" ht="15" customHeight="1" x14ac:dyDescent="0.35">
      <c r="A37" s="76" t="s">
        <v>62</v>
      </c>
      <c r="B37" s="71"/>
      <c r="C37" s="71"/>
      <c r="D37" s="71"/>
      <c r="E37" s="71"/>
      <c r="F37" s="71"/>
      <c r="G37" s="71"/>
      <c r="H37" s="71"/>
      <c r="I37" s="71"/>
      <c r="J37" s="71"/>
      <c r="K37" s="71"/>
    </row>
    <row r="38" spans="1:27" ht="15" customHeight="1" x14ac:dyDescent="0.35">
      <c r="A38" s="77"/>
      <c r="B38" s="71"/>
      <c r="C38" s="71"/>
      <c r="D38" s="71"/>
      <c r="E38" s="71"/>
      <c r="F38" s="71"/>
      <c r="G38" s="71"/>
      <c r="H38" s="71"/>
      <c r="I38" s="71"/>
      <c r="J38" s="71"/>
      <c r="K38" s="71"/>
    </row>
    <row r="39" spans="1:27" ht="15" customHeight="1" x14ac:dyDescent="0.35">
      <c r="A39" s="10" t="s">
        <v>63</v>
      </c>
      <c r="B39" s="69"/>
      <c r="C39" s="69"/>
      <c r="D39" s="69"/>
      <c r="E39" s="78"/>
      <c r="F39" s="69"/>
      <c r="G39" s="69"/>
      <c r="H39" s="69"/>
      <c r="I39" s="69"/>
      <c r="J39" s="69"/>
      <c r="K39" s="69"/>
    </row>
    <row r="40" spans="1:27" ht="15" customHeight="1" x14ac:dyDescent="0.35">
      <c r="A40" s="206" t="s">
        <v>276</v>
      </c>
      <c r="B40" s="206"/>
      <c r="C40" s="206"/>
      <c r="D40" s="206"/>
      <c r="E40" s="206"/>
      <c r="F40" s="208"/>
      <c r="G40" s="208"/>
      <c r="H40" s="208"/>
      <c r="I40" s="208"/>
      <c r="J40" s="208"/>
      <c r="K40" s="208"/>
      <c r="L40" s="208"/>
      <c r="M40" s="208"/>
      <c r="N40" s="208"/>
      <c r="O40" s="208"/>
      <c r="P40" s="208"/>
      <c r="Q40" s="208"/>
      <c r="R40" s="208"/>
      <c r="S40" s="208"/>
      <c r="T40" s="208"/>
      <c r="U40" s="208"/>
      <c r="V40" s="208"/>
      <c r="W40" s="208"/>
      <c r="X40" s="208"/>
      <c r="Y40" s="208"/>
      <c r="Z40" s="208"/>
      <c r="AA40" s="208"/>
    </row>
    <row r="41" spans="1:27" ht="15" customHeight="1" x14ac:dyDescent="0.35">
      <c r="A41" s="206" t="s">
        <v>131</v>
      </c>
      <c r="B41" s="208"/>
      <c r="C41" s="208"/>
      <c r="D41" s="208"/>
      <c r="E41" s="208"/>
      <c r="F41" s="208"/>
      <c r="G41" s="208"/>
      <c r="H41" s="208"/>
      <c r="I41" s="208"/>
      <c r="J41" s="208"/>
      <c r="K41" s="208"/>
      <c r="L41" s="208"/>
      <c r="M41" s="208"/>
      <c r="N41" s="208"/>
      <c r="O41" s="208"/>
      <c r="P41" s="208"/>
      <c r="Q41" s="208"/>
      <c r="R41" s="208"/>
      <c r="S41" s="208"/>
      <c r="T41" s="208"/>
      <c r="U41" s="208"/>
      <c r="V41" s="208"/>
      <c r="W41" s="208"/>
      <c r="X41" s="208"/>
    </row>
    <row r="42" spans="1:27" ht="15" customHeight="1" x14ac:dyDescent="0.35">
      <c r="A42" s="202" t="s">
        <v>132</v>
      </c>
      <c r="B42" s="188"/>
      <c r="C42" s="188"/>
      <c r="D42" s="188"/>
      <c r="E42" s="188"/>
      <c r="F42" s="188"/>
      <c r="G42" s="188"/>
      <c r="H42" s="188"/>
      <c r="I42" s="188"/>
      <c r="J42" s="188"/>
      <c r="K42" s="188"/>
      <c r="L42" s="188"/>
      <c r="M42" s="188"/>
      <c r="N42" s="188"/>
      <c r="O42" s="188"/>
      <c r="P42" s="188"/>
      <c r="Q42" s="188"/>
      <c r="R42" s="188"/>
      <c r="S42" s="188"/>
      <c r="T42" s="188"/>
      <c r="U42" s="188"/>
      <c r="V42" s="188"/>
      <c r="W42" s="188"/>
      <c r="X42" s="188"/>
      <c r="Y42" s="188"/>
      <c r="Z42" s="188"/>
      <c r="AA42" s="188"/>
    </row>
    <row r="43" spans="1:27" ht="30" customHeight="1" x14ac:dyDescent="0.35">
      <c r="A43" s="206" t="s">
        <v>253</v>
      </c>
      <c r="B43" s="207"/>
      <c r="C43" s="207"/>
      <c r="D43" s="207"/>
      <c r="E43" s="207"/>
      <c r="F43" s="207"/>
      <c r="G43" s="207"/>
      <c r="H43" s="207"/>
      <c r="I43" s="207"/>
      <c r="J43" s="207"/>
      <c r="K43" s="207"/>
      <c r="L43" s="207"/>
      <c r="M43" s="207"/>
      <c r="N43" s="207"/>
      <c r="O43" s="207"/>
      <c r="P43" s="207"/>
      <c r="Q43" s="207"/>
      <c r="R43" s="207"/>
      <c r="S43" s="207"/>
      <c r="T43" s="208"/>
      <c r="U43" s="208"/>
      <c r="V43" s="208"/>
      <c r="W43" s="208"/>
      <c r="X43" s="208"/>
      <c r="Y43" s="208"/>
      <c r="Z43" s="208"/>
      <c r="AA43" s="208"/>
    </row>
    <row r="44" spans="1:27" ht="15" customHeight="1" x14ac:dyDescent="0.35">
      <c r="A44" s="202" t="s">
        <v>133</v>
      </c>
      <c r="B44" s="204"/>
      <c r="C44" s="204"/>
      <c r="D44" s="204"/>
      <c r="E44" s="204"/>
      <c r="F44" s="204"/>
      <c r="G44" s="204"/>
      <c r="H44" s="204"/>
      <c r="I44" s="204"/>
      <c r="J44" s="204"/>
      <c r="K44" s="204"/>
      <c r="L44" s="204"/>
      <c r="M44" s="204"/>
      <c r="N44" s="204"/>
      <c r="O44" s="204"/>
      <c r="P44" s="204"/>
      <c r="Q44" s="204"/>
      <c r="R44" s="204"/>
      <c r="S44" s="204"/>
      <c r="T44" s="209"/>
      <c r="U44" s="209"/>
      <c r="V44" s="209"/>
      <c r="W44" s="209"/>
      <c r="X44" s="209"/>
      <c r="Y44" s="209"/>
      <c r="Z44" s="209"/>
      <c r="AA44" s="209"/>
    </row>
    <row r="45" spans="1:27" ht="15" customHeight="1" x14ac:dyDescent="0.35">
      <c r="A45" s="153" t="s">
        <v>134</v>
      </c>
      <c r="AA45"/>
    </row>
    <row r="46" spans="1:27" ht="15" customHeight="1" x14ac:dyDescent="0.35">
      <c r="A46" s="10" t="s">
        <v>66</v>
      </c>
      <c r="B46" s="69"/>
      <c r="C46" s="69"/>
      <c r="D46" s="69"/>
      <c r="E46" s="69"/>
      <c r="F46" s="69"/>
      <c r="G46" s="69"/>
      <c r="H46" s="69"/>
      <c r="I46" s="69"/>
      <c r="J46" s="69"/>
      <c r="K46" s="69"/>
    </row>
    <row r="47" spans="1:27" ht="15" customHeight="1" x14ac:dyDescent="0.35">
      <c r="A47" s="14" t="s">
        <v>67</v>
      </c>
      <c r="B47" s="69"/>
      <c r="C47" s="69"/>
      <c r="D47" s="69"/>
      <c r="E47" s="69"/>
      <c r="F47" s="69"/>
      <c r="G47" s="69"/>
      <c r="H47" s="69"/>
      <c r="I47" s="69"/>
      <c r="J47" s="69"/>
      <c r="K47" s="69"/>
    </row>
    <row r="48" spans="1:27" ht="15" customHeight="1" x14ac:dyDescent="0.35">
      <c r="B48" s="69"/>
      <c r="C48" s="69"/>
      <c r="D48" s="69"/>
      <c r="E48" s="69"/>
      <c r="F48" s="69"/>
      <c r="G48" s="69"/>
      <c r="H48" s="69"/>
      <c r="I48" s="69"/>
      <c r="J48" s="69"/>
      <c r="K48" s="69"/>
    </row>
    <row r="49" spans="1:11" ht="15" customHeight="1" x14ac:dyDescent="0.35">
      <c r="A49" s="80"/>
      <c r="B49" s="69"/>
      <c r="C49" s="69"/>
      <c r="D49" s="69"/>
      <c r="E49" s="69"/>
      <c r="F49" s="69"/>
      <c r="G49" s="69"/>
      <c r="H49" s="69"/>
      <c r="I49" s="69"/>
      <c r="J49" s="69"/>
      <c r="K49" s="69"/>
    </row>
    <row r="57" spans="1:11" ht="15" customHeight="1" x14ac:dyDescent="0.35">
      <c r="B57" s="81"/>
      <c r="C57" s="81"/>
      <c r="D57" s="81"/>
      <c r="E57" s="81"/>
      <c r="F57" s="81"/>
      <c r="G57" s="81"/>
      <c r="H57" s="81"/>
      <c r="I57" s="81"/>
      <c r="J57" s="81"/>
      <c r="K57" s="81"/>
    </row>
    <row r="59" spans="1:11" ht="15" customHeight="1" x14ac:dyDescent="0.35">
      <c r="B59" s="81"/>
      <c r="C59" s="81"/>
      <c r="D59" s="81"/>
      <c r="E59" s="81"/>
      <c r="F59" s="81"/>
      <c r="G59" s="81"/>
      <c r="H59" s="81"/>
      <c r="I59" s="81"/>
      <c r="J59" s="81"/>
      <c r="K59" s="81"/>
    </row>
    <row r="61" spans="1:11" ht="15" customHeight="1" x14ac:dyDescent="0.35">
      <c r="B61" s="81"/>
      <c r="C61" s="81"/>
      <c r="D61" s="81"/>
      <c r="E61" s="81"/>
      <c r="F61" s="81"/>
      <c r="G61" s="81"/>
      <c r="H61" s="81"/>
      <c r="I61" s="81"/>
      <c r="J61" s="81"/>
      <c r="K61" s="81"/>
    </row>
    <row r="62" spans="1:11" ht="15" customHeight="1" x14ac:dyDescent="0.35">
      <c r="E62" s="81"/>
      <c r="F62" s="81"/>
      <c r="G62" s="81"/>
      <c r="H62" s="81"/>
      <c r="I62" s="81"/>
      <c r="J62" s="81"/>
      <c r="K62" s="81"/>
    </row>
    <row r="68" spans="2:4" ht="15" customHeight="1" x14ac:dyDescent="0.35">
      <c r="B68" s="81"/>
      <c r="C68" s="81"/>
      <c r="D68" s="81"/>
    </row>
    <row r="69" spans="2:4" ht="15" customHeight="1" x14ac:dyDescent="0.35">
      <c r="B69" s="81"/>
      <c r="C69" s="81"/>
      <c r="D69" s="81"/>
    </row>
    <row r="70" spans="2:4" ht="15" customHeight="1" x14ac:dyDescent="0.35">
      <c r="B70" s="81"/>
      <c r="C70" s="81"/>
      <c r="D70" s="81"/>
    </row>
    <row r="71" spans="2:4" ht="15" customHeight="1" x14ac:dyDescent="0.35">
      <c r="B71" s="81"/>
      <c r="C71" s="81"/>
      <c r="D71" s="81"/>
    </row>
    <row r="72" spans="2:4" ht="15" customHeight="1" x14ac:dyDescent="0.35">
      <c r="B72" s="81"/>
      <c r="C72" s="81"/>
      <c r="D72" s="81"/>
    </row>
    <row r="127" spans="2:2" ht="15" customHeight="1" x14ac:dyDescent="0.35">
      <c r="B127" t="e">
        <f>#REF!</f>
        <v>#REF!</v>
      </c>
    </row>
    <row r="129" spans="1:11" ht="15" customHeight="1" x14ac:dyDescent="0.35">
      <c r="B129" t="e">
        <f>#REF!</f>
        <v>#REF!</v>
      </c>
      <c r="E129" t="e">
        <f>#REF!</f>
        <v>#REF!</v>
      </c>
      <c r="F129" t="e">
        <f>#REF!</f>
        <v>#REF!</v>
      </c>
    </row>
    <row r="130" spans="1:11" ht="15" customHeight="1" x14ac:dyDescent="0.35">
      <c r="A130" t="e">
        <f>#REF!</f>
        <v>#REF!</v>
      </c>
      <c r="B130" t="e">
        <f>#REF!</f>
        <v>#REF!</v>
      </c>
      <c r="E130" t="e">
        <f>#REF!</f>
        <v>#REF!</v>
      </c>
      <c r="F130" t="e">
        <f>#REF!</f>
        <v>#REF!</v>
      </c>
    </row>
    <row r="131" spans="1:11" ht="15" customHeight="1" x14ac:dyDescent="0.35">
      <c r="B131" s="81" t="e">
        <f>#REF!</f>
        <v>#REF!</v>
      </c>
      <c r="C131" s="81"/>
      <c r="D131" s="81"/>
      <c r="E131" s="81" t="e">
        <f>#REF!</f>
        <v>#REF!</v>
      </c>
      <c r="F131" s="81" t="e">
        <f>#REF!</f>
        <v>#REF!</v>
      </c>
      <c r="G131" s="81"/>
      <c r="H131" s="81"/>
      <c r="I131" s="81"/>
      <c r="J131" s="81"/>
      <c r="K131" s="81"/>
    </row>
    <row r="132" spans="1:11" ht="15" customHeight="1" x14ac:dyDescent="0.35">
      <c r="A132" t="e">
        <f>#REF!</f>
        <v>#REF!</v>
      </c>
      <c r="B132" t="e">
        <f>#REF!</f>
        <v>#REF!</v>
      </c>
      <c r="E132" t="e">
        <f>#REF!</f>
        <v>#REF!</v>
      </c>
      <c r="F132" t="e">
        <f>#REF!</f>
        <v>#REF!</v>
      </c>
    </row>
    <row r="133" spans="1:11" ht="15" customHeight="1" x14ac:dyDescent="0.35">
      <c r="B133" s="81" t="e">
        <f>#REF!</f>
        <v>#REF!</v>
      </c>
      <c r="C133" s="81"/>
      <c r="D133" s="81"/>
      <c r="E133" s="81" t="e">
        <f>#REF!</f>
        <v>#REF!</v>
      </c>
      <c r="F133" s="81" t="e">
        <f>#REF!</f>
        <v>#REF!</v>
      </c>
      <c r="G133" s="81"/>
      <c r="H133" s="81"/>
      <c r="I133" s="81"/>
      <c r="J133" s="81"/>
      <c r="K133" s="81"/>
    </row>
    <row r="134" spans="1:11" ht="15" customHeight="1" x14ac:dyDescent="0.35">
      <c r="A134" t="e">
        <f>#REF!</f>
        <v>#REF!</v>
      </c>
      <c r="B134" t="e">
        <f>#REF!</f>
        <v>#REF!</v>
      </c>
      <c r="E134" t="e">
        <f>#REF!</f>
        <v>#REF!</v>
      </c>
      <c r="F134" t="e">
        <f>#REF!</f>
        <v>#REF!</v>
      </c>
    </row>
    <row r="135" spans="1:11" ht="15" customHeight="1" x14ac:dyDescent="0.35">
      <c r="B135" s="81" t="e">
        <f>#REF!</f>
        <v>#REF!</v>
      </c>
      <c r="C135" s="81"/>
      <c r="D135" s="81"/>
      <c r="E135" s="81" t="e">
        <f>#REF!</f>
        <v>#REF!</v>
      </c>
      <c r="F135" s="81" t="e">
        <f>#REF!</f>
        <v>#REF!</v>
      </c>
      <c r="G135" s="81"/>
      <c r="H135" s="81"/>
      <c r="I135" s="81"/>
      <c r="J135" s="81"/>
      <c r="K135" s="81"/>
    </row>
    <row r="201" spans="1:11" ht="15" customHeight="1" x14ac:dyDescent="0.35">
      <c r="B201" t="e">
        <f>#REF!</f>
        <v>#REF!</v>
      </c>
    </row>
    <row r="203" spans="1:11" ht="15" customHeight="1" x14ac:dyDescent="0.35">
      <c r="B203" t="e">
        <f>#REF!</f>
        <v>#REF!</v>
      </c>
      <c r="E203" t="e">
        <f>#REF!</f>
        <v>#REF!</v>
      </c>
      <c r="F203" t="e">
        <f>#REF!</f>
        <v>#REF!</v>
      </c>
    </row>
    <row r="204" spans="1:11" ht="15" customHeight="1" x14ac:dyDescent="0.35">
      <c r="A204" t="e">
        <f>#REF!</f>
        <v>#REF!</v>
      </c>
      <c r="B204" t="e">
        <f>#REF!</f>
        <v>#REF!</v>
      </c>
      <c r="E204" t="e">
        <f>#REF!</f>
        <v>#REF!</v>
      </c>
      <c r="F204" t="e">
        <f>#REF!</f>
        <v>#REF!</v>
      </c>
    </row>
    <row r="205" spans="1:11" ht="15" customHeight="1" x14ac:dyDescent="0.35">
      <c r="B205" s="81" t="e">
        <f>#REF!</f>
        <v>#REF!</v>
      </c>
      <c r="C205" s="81"/>
      <c r="D205" s="81"/>
      <c r="E205" s="81" t="e">
        <f>#REF!</f>
        <v>#REF!</v>
      </c>
      <c r="F205" s="81" t="e">
        <f>#REF!</f>
        <v>#REF!</v>
      </c>
      <c r="G205" s="81"/>
      <c r="H205" s="81"/>
      <c r="I205" s="81"/>
      <c r="J205" s="81"/>
      <c r="K205" s="81"/>
    </row>
    <row r="206" spans="1:11" ht="15" customHeight="1" x14ac:dyDescent="0.35">
      <c r="A206" t="e">
        <f>#REF!</f>
        <v>#REF!</v>
      </c>
      <c r="B206" t="e">
        <f>#REF!</f>
        <v>#REF!</v>
      </c>
      <c r="E206" t="e">
        <f>#REF!</f>
        <v>#REF!</v>
      </c>
      <c r="F206" t="e">
        <f>#REF!</f>
        <v>#REF!</v>
      </c>
    </row>
    <row r="207" spans="1:11" ht="15" customHeight="1" x14ac:dyDescent="0.35">
      <c r="B207" s="81" t="e">
        <f>#REF!</f>
        <v>#REF!</v>
      </c>
      <c r="C207" s="81"/>
      <c r="D207" s="81"/>
      <c r="E207" s="81" t="e">
        <f>#REF!</f>
        <v>#REF!</v>
      </c>
      <c r="F207" s="81" t="e">
        <f>#REF!</f>
        <v>#REF!</v>
      </c>
      <c r="G207" s="81"/>
      <c r="H207" s="81"/>
      <c r="I207" s="81"/>
      <c r="J207" s="81"/>
      <c r="K207" s="81"/>
    </row>
    <row r="208" spans="1:11" ht="15" customHeight="1" x14ac:dyDescent="0.35">
      <c r="A208" t="e">
        <f>#REF!</f>
        <v>#REF!</v>
      </c>
      <c r="B208" t="e">
        <f>#REF!</f>
        <v>#REF!</v>
      </c>
      <c r="E208" t="e">
        <f>#REF!</f>
        <v>#REF!</v>
      </c>
      <c r="F208" t="e">
        <f>#REF!</f>
        <v>#REF!</v>
      </c>
    </row>
    <row r="209" spans="2:11" ht="15" customHeight="1" x14ac:dyDescent="0.35">
      <c r="B209" s="81" t="e">
        <f>#REF!</f>
        <v>#REF!</v>
      </c>
      <c r="C209" s="81"/>
      <c r="D209" s="81"/>
      <c r="E209" s="81" t="e">
        <f>#REF!</f>
        <v>#REF!</v>
      </c>
      <c r="F209" s="81" t="e">
        <f>#REF!</f>
        <v>#REF!</v>
      </c>
      <c r="G209" s="81"/>
      <c r="H209" s="81"/>
      <c r="I209" s="81"/>
      <c r="J209" s="81"/>
      <c r="K209" s="81"/>
    </row>
  </sheetData>
  <mergeCells count="11">
    <mergeCell ref="B4:I4"/>
    <mergeCell ref="K4:R4"/>
    <mergeCell ref="T4:AA4"/>
    <mergeCell ref="B3:I3"/>
    <mergeCell ref="K3:R3"/>
    <mergeCell ref="T3:AA3"/>
    <mergeCell ref="A43:AA43"/>
    <mergeCell ref="A44:AA44"/>
    <mergeCell ref="A41:X41"/>
    <mergeCell ref="A40:AA40"/>
    <mergeCell ref="A42:AA42"/>
  </mergeCells>
  <pageMargins left="0.70866141732283472" right="0.70866141732283472" top="0.74803149606299213" bottom="0.74803149606299213" header="0.31496062992125984" footer="0.31496062992125984"/>
  <pageSetup paperSize="9" scale="7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EFCF1-46F8-44F0-A318-6BF8429D64E5}">
  <dimension ref="A1:I67"/>
  <sheetViews>
    <sheetView zoomScaleNormal="100" workbookViewId="0">
      <selection sqref="A1:I1"/>
    </sheetView>
  </sheetViews>
  <sheetFormatPr defaultColWidth="9.08984375" defaultRowHeight="12.5" x14ac:dyDescent="0.25"/>
  <cols>
    <col min="1" max="1" width="55.6328125" style="86" customWidth="1"/>
    <col min="2" max="2" width="12.453125" style="86" bestFit="1" customWidth="1"/>
    <col min="3" max="3" width="10.36328125" style="86" bestFit="1" customWidth="1"/>
    <col min="4" max="5" width="9.453125" style="86" bestFit="1" customWidth="1"/>
    <col min="6" max="8" width="9.08984375" style="86"/>
    <col min="9" max="9" width="9.453125" style="86" bestFit="1" customWidth="1"/>
    <col min="10" max="16384" width="9.08984375" style="86"/>
  </cols>
  <sheetData>
    <row r="1" spans="1:9" ht="42" customHeight="1" x14ac:dyDescent="0.25">
      <c r="A1" s="211" t="s">
        <v>6</v>
      </c>
      <c r="B1" s="212"/>
      <c r="C1" s="212"/>
      <c r="D1" s="212"/>
      <c r="E1" s="212"/>
      <c r="F1" s="212"/>
      <c r="G1" s="212"/>
      <c r="H1" s="212"/>
      <c r="I1" s="212"/>
    </row>
    <row r="2" spans="1:9" ht="31.5" customHeight="1" x14ac:dyDescent="0.25">
      <c r="A2" s="213" t="s">
        <v>135</v>
      </c>
      <c r="B2" s="212"/>
      <c r="C2" s="212"/>
      <c r="D2" s="212"/>
      <c r="E2" s="212"/>
      <c r="F2" s="212"/>
      <c r="G2" s="212"/>
      <c r="H2" s="212"/>
    </row>
    <row r="3" spans="1:9" ht="24.9" customHeight="1" x14ac:dyDescent="0.35">
      <c r="A3" s="135" t="s">
        <v>136</v>
      </c>
      <c r="B3" s="139"/>
      <c r="C3" s="210" t="s">
        <v>137</v>
      </c>
      <c r="D3" s="184"/>
      <c r="E3" s="140"/>
    </row>
    <row r="4" spans="1:9" ht="13" x14ac:dyDescent="0.3">
      <c r="A4" s="103"/>
      <c r="B4" s="141" t="s">
        <v>138</v>
      </c>
      <c r="C4" s="142" t="s">
        <v>139</v>
      </c>
      <c r="D4" s="142" t="s">
        <v>140</v>
      </c>
      <c r="E4" s="142" t="s">
        <v>141</v>
      </c>
    </row>
    <row r="5" spans="1:9" x14ac:dyDescent="0.25">
      <c r="A5" s="107" t="s">
        <v>142</v>
      </c>
      <c r="B5" s="108">
        <v>-101.76055530413508</v>
      </c>
      <c r="C5" s="108">
        <v>-125.15663217450606</v>
      </c>
      <c r="D5" s="108">
        <v>-78.364478433764106</v>
      </c>
      <c r="E5" s="108">
        <v>2.2482192599590084E-17</v>
      </c>
    </row>
    <row r="6" spans="1:9" x14ac:dyDescent="0.25">
      <c r="A6" s="107" t="s">
        <v>143</v>
      </c>
      <c r="B6" s="108">
        <v>1.0533009961468569</v>
      </c>
      <c r="C6" s="108">
        <v>0.79020206467951759</v>
      </c>
      <c r="D6" s="108">
        <v>1.3163999276141962</v>
      </c>
      <c r="E6" s="108">
        <v>5.6244433610931503E-15</v>
      </c>
    </row>
    <row r="7" spans="1:9" ht="14.5" x14ac:dyDescent="0.25">
      <c r="A7" s="107" t="s">
        <v>144</v>
      </c>
      <c r="B7" s="108">
        <v>-2.6814846253293023E-3</v>
      </c>
      <c r="C7" s="108">
        <v>-3.4209303242643636E-3</v>
      </c>
      <c r="D7" s="108">
        <v>-1.9420389263942409E-3</v>
      </c>
      <c r="E7" s="108">
        <v>1.4189540406162263E-12</v>
      </c>
    </row>
    <row r="8" spans="1:9" ht="13" x14ac:dyDescent="0.25">
      <c r="A8" s="109" t="s">
        <v>145</v>
      </c>
      <c r="B8" s="108"/>
      <c r="C8" s="108"/>
      <c r="D8" s="108"/>
      <c r="E8" s="108"/>
    </row>
    <row r="9" spans="1:9" x14ac:dyDescent="0.25">
      <c r="A9" s="91" t="s">
        <v>146</v>
      </c>
      <c r="B9" s="108" t="s">
        <v>147</v>
      </c>
      <c r="C9" s="108" t="s">
        <v>103</v>
      </c>
      <c r="D9" s="108" t="s">
        <v>103</v>
      </c>
      <c r="E9" s="108" t="s">
        <v>103</v>
      </c>
    </row>
    <row r="10" spans="1:9" x14ac:dyDescent="0.25">
      <c r="A10" s="91" t="s">
        <v>148</v>
      </c>
      <c r="B10" s="108">
        <v>0.46138128966435571</v>
      </c>
      <c r="C10" s="108">
        <v>-2.6333570032371467E-2</v>
      </c>
      <c r="D10" s="108">
        <v>0.94909614936108289</v>
      </c>
      <c r="E10" s="108">
        <v>6.371117101469341E-2</v>
      </c>
    </row>
    <row r="11" spans="1:9" x14ac:dyDescent="0.25">
      <c r="A11" s="91" t="s">
        <v>149</v>
      </c>
      <c r="B11" s="108">
        <v>0.12005710046358958</v>
      </c>
      <c r="C11" s="108">
        <v>-0.3089261059555844</v>
      </c>
      <c r="D11" s="108">
        <v>0.54904030688276362</v>
      </c>
      <c r="E11" s="108">
        <v>0.58322956245865498</v>
      </c>
    </row>
    <row r="12" spans="1:9" x14ac:dyDescent="0.25">
      <c r="A12" s="91" t="s">
        <v>150</v>
      </c>
      <c r="B12" s="108">
        <v>5.5811750577989587E-2</v>
      </c>
      <c r="C12" s="108">
        <v>-0.35435905460928269</v>
      </c>
      <c r="D12" s="108">
        <v>0.46598255576526187</v>
      </c>
      <c r="E12" s="108">
        <v>0.78964720666995836</v>
      </c>
    </row>
    <row r="13" spans="1:9" x14ac:dyDescent="0.25">
      <c r="A13" s="91" t="s">
        <v>151</v>
      </c>
      <c r="B13" s="108">
        <v>-0.24602027932617787</v>
      </c>
      <c r="C13" s="108">
        <v>-0.64393955241527179</v>
      </c>
      <c r="D13" s="108">
        <v>0.15189899376291605</v>
      </c>
      <c r="E13" s="108">
        <v>0.22551165002994433</v>
      </c>
    </row>
    <row r="14" spans="1:9" x14ac:dyDescent="0.25">
      <c r="A14" s="91" t="s">
        <v>152</v>
      </c>
      <c r="B14" s="108">
        <v>-3.0622337440364477E-2</v>
      </c>
      <c r="C14" s="108">
        <v>-0.43139371949165883</v>
      </c>
      <c r="D14" s="108">
        <v>0.3701490446109299</v>
      </c>
      <c r="E14" s="108">
        <v>0.88092090569950865</v>
      </c>
    </row>
    <row r="15" spans="1:9" x14ac:dyDescent="0.25">
      <c r="A15" s="91" t="s">
        <v>153</v>
      </c>
      <c r="B15" s="108">
        <v>0.36944797164925852</v>
      </c>
      <c r="C15" s="108">
        <v>-2.2534869647463818E-2</v>
      </c>
      <c r="D15" s="108">
        <v>0.76143081294598081</v>
      </c>
      <c r="E15" s="108">
        <v>6.4696760711676016E-2</v>
      </c>
    </row>
    <row r="16" spans="1:9" x14ac:dyDescent="0.25">
      <c r="A16" s="91" t="s">
        <v>154</v>
      </c>
      <c r="B16" s="108">
        <v>0.39187463494405139</v>
      </c>
      <c r="C16" s="108">
        <v>-6.358754841809755E-3</v>
      </c>
      <c r="D16" s="108">
        <v>0.79010802472991259</v>
      </c>
      <c r="E16" s="108">
        <v>5.3769794284848307E-2</v>
      </c>
    </row>
    <row r="17" spans="1:5" x14ac:dyDescent="0.25">
      <c r="A17" s="91" t="s">
        <v>155</v>
      </c>
      <c r="B17" s="108">
        <v>0.47045852501199414</v>
      </c>
      <c r="C17" s="108">
        <v>7.7262174121294935E-2</v>
      </c>
      <c r="D17" s="108">
        <v>0.86365487590269341</v>
      </c>
      <c r="E17" s="108">
        <v>1.9037622798604315E-2</v>
      </c>
    </row>
    <row r="18" spans="1:5" x14ac:dyDescent="0.25">
      <c r="A18" s="91" t="s">
        <v>156</v>
      </c>
      <c r="B18" s="108">
        <v>0.8267949060306613</v>
      </c>
      <c r="C18" s="108">
        <v>0.42770506995007129</v>
      </c>
      <c r="D18" s="108">
        <v>1.2258847421112513</v>
      </c>
      <c r="E18" s="108">
        <v>4.9809447816956664E-5</v>
      </c>
    </row>
    <row r="19" spans="1:5" x14ac:dyDescent="0.25">
      <c r="A19" s="91" t="s">
        <v>157</v>
      </c>
      <c r="B19" s="108">
        <v>1.1036306292288829</v>
      </c>
      <c r="C19" s="108">
        <v>0.70765526040463356</v>
      </c>
      <c r="D19" s="108">
        <v>1.4996059980531322</v>
      </c>
      <c r="E19" s="108">
        <v>4.9868504745404461E-8</v>
      </c>
    </row>
    <row r="20" spans="1:5" x14ac:dyDescent="0.25">
      <c r="A20" s="91" t="s">
        <v>158</v>
      </c>
      <c r="B20" s="108">
        <v>1.5680857106709851</v>
      </c>
      <c r="C20" s="108">
        <v>1.1729462531203811</v>
      </c>
      <c r="D20" s="108">
        <v>1.9632251682215891</v>
      </c>
      <c r="E20" s="108">
        <v>9.6019414080628421E-15</v>
      </c>
    </row>
    <row r="21" spans="1:5" x14ac:dyDescent="0.25">
      <c r="A21" s="91" t="s">
        <v>159</v>
      </c>
      <c r="B21" s="108">
        <v>2.1534134080959584</v>
      </c>
      <c r="C21" s="108">
        <v>1.734984046196939</v>
      </c>
      <c r="D21" s="108">
        <v>2.5718427699949777</v>
      </c>
      <c r="E21" s="108">
        <v>1.3489986466770578E-23</v>
      </c>
    </row>
    <row r="22" spans="1:5" x14ac:dyDescent="0.25">
      <c r="A22" s="91" t="s">
        <v>160</v>
      </c>
      <c r="B22" s="108">
        <v>2.5167371236817981</v>
      </c>
      <c r="C22" s="108">
        <v>2.0906260426917003</v>
      </c>
      <c r="D22" s="108">
        <v>2.942848204671896</v>
      </c>
      <c r="E22" s="108">
        <v>2.0310140852921467E-30</v>
      </c>
    </row>
    <row r="23" spans="1:5" x14ac:dyDescent="0.25">
      <c r="A23" s="91" t="s">
        <v>161</v>
      </c>
      <c r="B23" s="108">
        <v>2.927048479285332</v>
      </c>
      <c r="C23" s="108">
        <v>2.4432441796330568</v>
      </c>
      <c r="D23" s="108">
        <v>3.4108527789376071</v>
      </c>
      <c r="E23" s="108">
        <v>8.3377337244193406E-32</v>
      </c>
    </row>
    <row r="24" spans="1:5" x14ac:dyDescent="0.25">
      <c r="A24" s="91" t="s">
        <v>162</v>
      </c>
      <c r="B24" s="108">
        <v>4.1029991444997505</v>
      </c>
      <c r="C24" s="108">
        <v>3.5488541006446179</v>
      </c>
      <c r="D24" s="108">
        <v>4.6571441883548825</v>
      </c>
      <c r="E24" s="108">
        <v>2.5684366726143001E-46</v>
      </c>
    </row>
    <row r="25" spans="1:5" ht="13" x14ac:dyDescent="0.25">
      <c r="A25" s="109" t="s">
        <v>163</v>
      </c>
      <c r="B25" s="108"/>
      <c r="C25" s="108"/>
      <c r="D25" s="108"/>
      <c r="E25" s="108"/>
    </row>
    <row r="26" spans="1:5" x14ac:dyDescent="0.25">
      <c r="A26" s="107" t="s">
        <v>164</v>
      </c>
      <c r="B26" s="108">
        <v>0.31640239690545852</v>
      </c>
      <c r="C26" s="108">
        <v>9.8815553546408752E-2</v>
      </c>
      <c r="D26" s="108">
        <v>0.53398924026450834</v>
      </c>
      <c r="E26" s="108">
        <v>4.3838923772476597E-3</v>
      </c>
    </row>
    <row r="27" spans="1:5" x14ac:dyDescent="0.25">
      <c r="A27" s="107" t="s">
        <v>165</v>
      </c>
      <c r="B27" s="108">
        <v>0.19863436215644892</v>
      </c>
      <c r="C27" s="108">
        <v>1.4001627974117054E-2</v>
      </c>
      <c r="D27" s="108">
        <v>0.38326709633878076</v>
      </c>
      <c r="E27" s="108">
        <v>3.4987775604234196E-2</v>
      </c>
    </row>
    <row r="28" spans="1:5" x14ac:dyDescent="0.25">
      <c r="A28" s="107" t="s">
        <v>166</v>
      </c>
      <c r="B28" s="108">
        <v>0.19669548087521871</v>
      </c>
      <c r="C28" s="108">
        <v>-8.458241684709128E-3</v>
      </c>
      <c r="D28" s="108">
        <v>0.40184920343514652</v>
      </c>
      <c r="E28" s="108">
        <v>6.0216936255465002E-2</v>
      </c>
    </row>
    <row r="29" spans="1:5" x14ac:dyDescent="0.25">
      <c r="A29" s="107" t="s">
        <v>167</v>
      </c>
      <c r="B29" s="108">
        <v>2.2658613527037106E-2</v>
      </c>
      <c r="C29" s="108">
        <v>-0.17278418261942716</v>
      </c>
      <c r="D29" s="108">
        <v>0.21810140967350136</v>
      </c>
      <c r="E29" s="108">
        <v>0.82019496753482324</v>
      </c>
    </row>
    <row r="30" spans="1:5" x14ac:dyDescent="0.25">
      <c r="A30" s="107" t="s">
        <v>168</v>
      </c>
      <c r="B30" s="108">
        <v>0.29639560807634685</v>
      </c>
      <c r="C30" s="108">
        <v>8.9497162399174268E-2</v>
      </c>
      <c r="D30" s="108">
        <v>0.50329405375351943</v>
      </c>
      <c r="E30" s="108">
        <v>5.0020009443351703E-3</v>
      </c>
    </row>
    <row r="31" spans="1:5" x14ac:dyDescent="0.25">
      <c r="A31" s="107" t="s">
        <v>169</v>
      </c>
      <c r="B31" s="108">
        <v>0.18855951822496778</v>
      </c>
      <c r="C31" s="108">
        <v>-5.2337008159909493E-3</v>
      </c>
      <c r="D31" s="108">
        <v>0.3823527372659265</v>
      </c>
      <c r="E31" s="108">
        <v>5.6512560379959741E-2</v>
      </c>
    </row>
    <row r="32" spans="1:5" x14ac:dyDescent="0.25">
      <c r="A32" s="107" t="s">
        <v>170</v>
      </c>
      <c r="B32" s="108">
        <v>0.12208531775199291</v>
      </c>
      <c r="C32" s="108">
        <v>-6.5984870045684235E-2</v>
      </c>
      <c r="D32" s="108">
        <v>0.31015550554967009</v>
      </c>
      <c r="E32" s="108">
        <v>0.20318716428626737</v>
      </c>
    </row>
    <row r="33" spans="1:5" x14ac:dyDescent="0.25">
      <c r="A33" s="107" t="s">
        <v>171</v>
      </c>
      <c r="B33" s="108" t="s">
        <v>147</v>
      </c>
      <c r="C33" s="108" t="s">
        <v>103</v>
      </c>
      <c r="D33" s="108" t="s">
        <v>103</v>
      </c>
      <c r="E33" s="108" t="s">
        <v>103</v>
      </c>
    </row>
    <row r="34" spans="1:5" x14ac:dyDescent="0.25">
      <c r="A34" s="107" t="s">
        <v>172</v>
      </c>
      <c r="B34" s="108">
        <v>7.0380207323830477E-2</v>
      </c>
      <c r="C34" s="108">
        <v>-0.12081084158529871</v>
      </c>
      <c r="D34" s="108">
        <v>0.26157125623295968</v>
      </c>
      <c r="E34" s="108">
        <v>0.47049393131918704</v>
      </c>
    </row>
    <row r="35" spans="1:5" ht="13" x14ac:dyDescent="0.25">
      <c r="A35" s="109" t="s">
        <v>173</v>
      </c>
      <c r="B35" s="108"/>
      <c r="C35" s="108"/>
      <c r="D35" s="108"/>
      <c r="E35" s="108"/>
    </row>
    <row r="36" spans="1:5" x14ac:dyDescent="0.25">
      <c r="A36" s="107" t="s">
        <v>174</v>
      </c>
      <c r="B36" s="108" t="s">
        <v>147</v>
      </c>
      <c r="C36" s="108" t="s">
        <v>103</v>
      </c>
      <c r="D36" s="108" t="s">
        <v>103</v>
      </c>
      <c r="E36" s="108" t="s">
        <v>103</v>
      </c>
    </row>
    <row r="37" spans="1:5" x14ac:dyDescent="0.25">
      <c r="A37" s="107" t="s">
        <v>175</v>
      </c>
      <c r="B37" s="108">
        <v>0.14115917922416568</v>
      </c>
      <c r="C37" s="108">
        <v>1.7730551944628165E-2</v>
      </c>
      <c r="D37" s="108">
        <v>0.26458780650370317</v>
      </c>
      <c r="E37" s="108">
        <v>2.500603975272862E-2</v>
      </c>
    </row>
    <row r="38" spans="1:5" x14ac:dyDescent="0.25">
      <c r="A38" s="107" t="s">
        <v>176</v>
      </c>
      <c r="B38" s="108">
        <v>0.27556939521909768</v>
      </c>
      <c r="C38" s="108">
        <v>0.14340273823770533</v>
      </c>
      <c r="D38" s="108">
        <v>0.40773605220049003</v>
      </c>
      <c r="E38" s="108">
        <v>4.4549792501924934E-5</v>
      </c>
    </row>
    <row r="39" spans="1:5" x14ac:dyDescent="0.25">
      <c r="A39" s="107" t="s">
        <v>177</v>
      </c>
      <c r="B39" s="108">
        <v>0.24420103271669052</v>
      </c>
      <c r="C39" s="108">
        <v>7.3996573644817015E-2</v>
      </c>
      <c r="D39" s="108">
        <v>0.41440549178856401</v>
      </c>
      <c r="E39" s="108">
        <v>4.9359900545758919E-3</v>
      </c>
    </row>
    <row r="40" spans="1:5" x14ac:dyDescent="0.25">
      <c r="A40" s="107" t="s">
        <v>178</v>
      </c>
      <c r="B40" s="108">
        <v>0.60377858766908277</v>
      </c>
      <c r="C40" s="108">
        <v>-0.73805890240572147</v>
      </c>
      <c r="D40" s="108">
        <v>1.9456160777438871</v>
      </c>
      <c r="E40" s="108">
        <v>0.37771129151968708</v>
      </c>
    </row>
    <row r="41" spans="1:5" ht="13" x14ac:dyDescent="0.25">
      <c r="A41" s="109" t="s">
        <v>179</v>
      </c>
      <c r="B41" s="108"/>
      <c r="C41" s="108"/>
      <c r="D41" s="108"/>
      <c r="E41" s="108"/>
    </row>
    <row r="42" spans="1:5" x14ac:dyDescent="0.25">
      <c r="A42" s="107" t="s">
        <v>180</v>
      </c>
      <c r="B42" s="108" t="s">
        <v>147</v>
      </c>
      <c r="C42" s="108" t="s">
        <v>103</v>
      </c>
      <c r="D42" s="108" t="s">
        <v>103</v>
      </c>
      <c r="E42" s="108" t="s">
        <v>103</v>
      </c>
    </row>
    <row r="43" spans="1:5" x14ac:dyDescent="0.25">
      <c r="A43" s="107" t="s">
        <v>181</v>
      </c>
      <c r="B43" s="108">
        <v>-0.2990377739415041</v>
      </c>
      <c r="C43" s="108">
        <v>-0.6558897988302963</v>
      </c>
      <c r="D43" s="108">
        <v>5.7814250947288093E-2</v>
      </c>
      <c r="E43" s="108">
        <v>0.1004716971502988</v>
      </c>
    </row>
    <row r="44" spans="1:5" x14ac:dyDescent="0.25">
      <c r="A44" s="107" t="s">
        <v>182</v>
      </c>
      <c r="B44" s="108">
        <v>0.6052317124546881</v>
      </c>
      <c r="C44" s="108">
        <v>0.36006464520094217</v>
      </c>
      <c r="D44" s="108">
        <v>0.85039877970843403</v>
      </c>
      <c r="E44" s="108">
        <v>1.3570751974986883E-6</v>
      </c>
    </row>
    <row r="45" spans="1:5" x14ac:dyDescent="0.25">
      <c r="A45" s="107" t="s">
        <v>183</v>
      </c>
      <c r="B45" s="108">
        <v>0.38576096321570491</v>
      </c>
      <c r="C45" s="108">
        <v>-4.8296116629441888E-2</v>
      </c>
      <c r="D45" s="108">
        <v>0.81981804306085171</v>
      </c>
      <c r="E45" s="108">
        <v>8.1509610361041734E-2</v>
      </c>
    </row>
    <row r="46" spans="1:5" x14ac:dyDescent="0.25">
      <c r="A46" s="107" t="s">
        <v>184</v>
      </c>
      <c r="B46" s="108">
        <v>0.15268328510457024</v>
      </c>
      <c r="C46" s="108">
        <v>-0.49362119613509042</v>
      </c>
      <c r="D46" s="108">
        <v>0.79898776634423085</v>
      </c>
      <c r="E46" s="108">
        <v>0.64325536555046137</v>
      </c>
    </row>
    <row r="47" spans="1:5" x14ac:dyDescent="0.25">
      <c r="A47" s="107" t="s">
        <v>178</v>
      </c>
      <c r="B47" s="108">
        <v>-0.26286735279139312</v>
      </c>
      <c r="C47" s="108">
        <v>-2.5170567787275142</v>
      </c>
      <c r="D47" s="108">
        <v>1.9913220731447281</v>
      </c>
      <c r="E47" s="108">
        <v>0.81916152490982719</v>
      </c>
    </row>
    <row r="48" spans="1:5" ht="13" x14ac:dyDescent="0.25">
      <c r="A48" s="109" t="s">
        <v>185</v>
      </c>
      <c r="B48" s="108"/>
      <c r="C48" s="108"/>
      <c r="D48" s="108"/>
      <c r="E48" s="108"/>
    </row>
    <row r="49" spans="1:5" x14ac:dyDescent="0.25">
      <c r="A49" s="107" t="s">
        <v>186</v>
      </c>
      <c r="B49" s="108" t="s">
        <v>147</v>
      </c>
      <c r="C49" s="108" t="s">
        <v>103</v>
      </c>
      <c r="D49" s="108" t="s">
        <v>103</v>
      </c>
      <c r="E49" s="108" t="s">
        <v>103</v>
      </c>
    </row>
    <row r="50" spans="1:5" x14ac:dyDescent="0.25">
      <c r="A50" s="107" t="s">
        <v>187</v>
      </c>
      <c r="B50" s="108">
        <v>0.12348044443280605</v>
      </c>
      <c r="C50" s="108">
        <v>-1.3950045862737528E-2</v>
      </c>
      <c r="D50" s="108">
        <v>0.26091093472834964</v>
      </c>
      <c r="E50" s="108">
        <v>7.8218810627214697E-2</v>
      </c>
    </row>
    <row r="51" spans="1:5" ht="13" thickBot="1" x14ac:dyDescent="0.3">
      <c r="A51" s="107" t="s">
        <v>188</v>
      </c>
      <c r="B51" s="108">
        <v>0.4591209533578226</v>
      </c>
      <c r="C51" s="108">
        <v>0.23790217623479529</v>
      </c>
      <c r="D51" s="108">
        <v>0.68033973048084995</v>
      </c>
      <c r="E51" s="108">
        <v>4.8285520188492354E-5</v>
      </c>
    </row>
    <row r="52" spans="1:5" ht="15" thickBot="1" x14ac:dyDescent="0.3">
      <c r="A52" s="110" t="s">
        <v>189</v>
      </c>
      <c r="B52" s="111">
        <v>16.100000000000001</v>
      </c>
      <c r="C52" s="110"/>
      <c r="D52" s="110"/>
      <c r="E52" s="112"/>
    </row>
    <row r="53" spans="1:5" x14ac:dyDescent="0.25">
      <c r="D53" s="107"/>
    </row>
    <row r="54" spans="1:5" ht="13" x14ac:dyDescent="0.3">
      <c r="A54" s="113" t="s">
        <v>190</v>
      </c>
      <c r="B54" s="114">
        <v>12374</v>
      </c>
    </row>
    <row r="55" spans="1:5" ht="13" x14ac:dyDescent="0.3">
      <c r="A55" s="113" t="s">
        <v>191</v>
      </c>
      <c r="B55" s="114">
        <v>13631.848963323833</v>
      </c>
    </row>
    <row r="56" spans="1:5" x14ac:dyDescent="0.25">
      <c r="A56" s="103"/>
      <c r="B56" s="103"/>
      <c r="C56" s="103"/>
      <c r="D56" s="103"/>
      <c r="E56" s="103"/>
    </row>
    <row r="57" spans="1:5" ht="13" x14ac:dyDescent="0.3">
      <c r="A57" s="35" t="s">
        <v>62</v>
      </c>
      <c r="B57" s="35"/>
      <c r="C57" s="35"/>
    </row>
    <row r="58" spans="1:5" ht="13" x14ac:dyDescent="0.3">
      <c r="A58" s="41"/>
      <c r="B58" s="82"/>
      <c r="C58" s="82"/>
    </row>
    <row r="59" spans="1:5" ht="13" x14ac:dyDescent="0.3">
      <c r="A59" s="104" t="s">
        <v>63</v>
      </c>
      <c r="B59" s="42"/>
      <c r="C59" s="43"/>
    </row>
    <row r="60" spans="1:5" ht="150" customHeight="1" x14ac:dyDescent="0.25">
      <c r="A60" s="214" t="s">
        <v>263</v>
      </c>
      <c r="B60" s="209"/>
      <c r="C60" s="209"/>
      <c r="D60" s="209"/>
      <c r="E60" s="209"/>
    </row>
    <row r="61" spans="1:5" ht="80.150000000000006" customHeight="1" x14ac:dyDescent="0.25">
      <c r="A61" s="214" t="s">
        <v>264</v>
      </c>
      <c r="B61" s="209"/>
      <c r="C61" s="209"/>
      <c r="D61" s="209"/>
      <c r="E61" s="209"/>
    </row>
    <row r="62" spans="1:5" ht="15" customHeight="1" x14ac:dyDescent="0.3">
      <c r="A62" s="162" t="s">
        <v>256</v>
      </c>
      <c r="B62" s="42"/>
      <c r="C62" s="43"/>
    </row>
    <row r="63" spans="1:5" ht="15" customHeight="1" x14ac:dyDescent="0.25">
      <c r="A63" s="206" t="s">
        <v>257</v>
      </c>
      <c r="B63" s="208"/>
      <c r="C63" s="208"/>
      <c r="D63" s="208"/>
      <c r="E63" s="208"/>
    </row>
    <row r="64" spans="1:5" ht="30" customHeight="1" x14ac:dyDescent="0.25">
      <c r="A64" s="206" t="s">
        <v>255</v>
      </c>
      <c r="B64" s="208"/>
      <c r="C64" s="208"/>
      <c r="D64" s="208"/>
      <c r="E64" s="208"/>
    </row>
    <row r="65" spans="1:3" x14ac:dyDescent="0.25">
      <c r="A65" s="44"/>
      <c r="B65" s="42"/>
      <c r="C65" s="42"/>
    </row>
    <row r="66" spans="1:3" ht="13" x14ac:dyDescent="0.3">
      <c r="A66" s="104" t="s">
        <v>66</v>
      </c>
      <c r="B66" s="42"/>
      <c r="C66" s="42"/>
    </row>
    <row r="67" spans="1:3" ht="13" x14ac:dyDescent="0.25">
      <c r="A67" s="105" t="s">
        <v>67</v>
      </c>
      <c r="B67" s="42"/>
      <c r="C67" s="42"/>
    </row>
  </sheetData>
  <mergeCells count="7">
    <mergeCell ref="C3:D3"/>
    <mergeCell ref="A63:E63"/>
    <mergeCell ref="A1:I1"/>
    <mergeCell ref="A2:H2"/>
    <mergeCell ref="A64:E64"/>
    <mergeCell ref="A60:E60"/>
    <mergeCell ref="A61:E6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5175-DA28-419C-9C72-EE524AEEE0AB}">
  <dimension ref="A1:I68"/>
  <sheetViews>
    <sheetView zoomScaleNormal="100" workbookViewId="0">
      <selection sqref="A1:I1"/>
    </sheetView>
  </sheetViews>
  <sheetFormatPr defaultColWidth="9.08984375" defaultRowHeight="12.5" x14ac:dyDescent="0.25"/>
  <cols>
    <col min="1" max="1" width="55.6328125" style="86" customWidth="1"/>
    <col min="2" max="2" width="12.453125" style="86" bestFit="1" customWidth="1"/>
    <col min="3" max="3" width="10.36328125" style="86" bestFit="1" customWidth="1"/>
    <col min="4" max="5" width="9.453125" style="86" bestFit="1" customWidth="1"/>
    <col min="6" max="8" width="9.08984375" style="86"/>
    <col min="9" max="9" width="9.453125" style="86" bestFit="1" customWidth="1"/>
    <col min="10" max="16384" width="9.08984375" style="86"/>
  </cols>
  <sheetData>
    <row r="1" spans="1:9" ht="42" customHeight="1" x14ac:dyDescent="0.25">
      <c r="A1" s="211" t="s">
        <v>7</v>
      </c>
      <c r="B1" s="212"/>
      <c r="C1" s="212"/>
      <c r="D1" s="212"/>
      <c r="E1" s="212"/>
      <c r="F1" s="212"/>
      <c r="G1" s="212"/>
      <c r="H1" s="212"/>
      <c r="I1" s="212"/>
    </row>
    <row r="2" spans="1:9" ht="31.5" customHeight="1" x14ac:dyDescent="0.25">
      <c r="A2" s="213" t="s">
        <v>135</v>
      </c>
      <c r="B2" s="212"/>
      <c r="C2" s="212"/>
      <c r="D2" s="212"/>
      <c r="E2" s="212"/>
      <c r="F2" s="212"/>
      <c r="G2" s="212"/>
      <c r="H2" s="212"/>
    </row>
    <row r="3" spans="1:9" ht="24.9" customHeight="1" x14ac:dyDescent="0.35">
      <c r="A3" s="135" t="s">
        <v>136</v>
      </c>
      <c r="B3" s="139"/>
      <c r="C3" s="210" t="s">
        <v>137</v>
      </c>
      <c r="D3" s="184"/>
      <c r="E3" s="140"/>
    </row>
    <row r="4" spans="1:9" ht="13" x14ac:dyDescent="0.3">
      <c r="A4" s="103"/>
      <c r="B4" s="141" t="s">
        <v>138</v>
      </c>
      <c r="C4" s="142" t="s">
        <v>139</v>
      </c>
      <c r="D4" s="142" t="s">
        <v>140</v>
      </c>
      <c r="E4" s="142" t="s">
        <v>141</v>
      </c>
    </row>
    <row r="5" spans="1:9" x14ac:dyDescent="0.25">
      <c r="A5" s="107" t="s">
        <v>142</v>
      </c>
      <c r="B5" s="108">
        <v>-21.809069813738002</v>
      </c>
      <c r="C5" s="108">
        <v>-23.0719301325515</v>
      </c>
      <c r="D5" s="108">
        <v>-20.546209494924504</v>
      </c>
      <c r="E5" s="108">
        <v>6.6462104166327481E-216</v>
      </c>
    </row>
    <row r="6" spans="1:9" x14ac:dyDescent="0.25">
      <c r="A6" s="107" t="s">
        <v>143</v>
      </c>
      <c r="B6" s="108">
        <v>0.13496884839458145</v>
      </c>
      <c r="C6" s="108">
        <v>0.12776747041045072</v>
      </c>
      <c r="D6" s="108">
        <v>0.14217022637871218</v>
      </c>
      <c r="E6" s="108">
        <v>4.9759457869365153E-248</v>
      </c>
    </row>
    <row r="7" spans="1:9" ht="13" x14ac:dyDescent="0.25">
      <c r="A7" s="109" t="s">
        <v>145</v>
      </c>
      <c r="B7" s="108"/>
      <c r="C7" s="108"/>
      <c r="D7" s="108"/>
      <c r="E7" s="108"/>
    </row>
    <row r="8" spans="1:9" x14ac:dyDescent="0.25">
      <c r="A8" s="91" t="s">
        <v>146</v>
      </c>
      <c r="B8" s="108" t="s">
        <v>147</v>
      </c>
      <c r="C8" s="108" t="s">
        <v>103</v>
      </c>
      <c r="D8" s="108" t="s">
        <v>103</v>
      </c>
      <c r="E8" s="108" t="s">
        <v>103</v>
      </c>
    </row>
    <row r="9" spans="1:9" x14ac:dyDescent="0.25">
      <c r="A9" s="91" t="s">
        <v>148</v>
      </c>
      <c r="B9" s="108">
        <v>-0.22148084403345755</v>
      </c>
      <c r="C9" s="108">
        <v>-0.68893900214066517</v>
      </c>
      <c r="D9" s="108">
        <v>0.24597731407375004</v>
      </c>
      <c r="E9" s="108">
        <v>0.35297326060892598</v>
      </c>
    </row>
    <row r="10" spans="1:9" x14ac:dyDescent="0.25">
      <c r="A10" s="91" t="s">
        <v>149</v>
      </c>
      <c r="B10" s="108">
        <v>-0.51488343092528621</v>
      </c>
      <c r="C10" s="108">
        <v>-0.9030141220403487</v>
      </c>
      <c r="D10" s="108">
        <v>-0.12675273981022372</v>
      </c>
      <c r="E10" s="108">
        <v>9.3371078649799478E-3</v>
      </c>
    </row>
    <row r="11" spans="1:9" x14ac:dyDescent="0.25">
      <c r="A11" s="91" t="s">
        <v>150</v>
      </c>
      <c r="B11" s="108">
        <v>-0.56332225368003463</v>
      </c>
      <c r="C11" s="108">
        <v>-0.92704985997916434</v>
      </c>
      <c r="D11" s="108">
        <v>-0.19959464738090488</v>
      </c>
      <c r="E11" s="108">
        <v>2.4113260552900409E-3</v>
      </c>
    </row>
    <row r="12" spans="1:9" x14ac:dyDescent="0.25">
      <c r="A12" s="91" t="s">
        <v>151</v>
      </c>
      <c r="B12" s="108">
        <v>-0.31012771247149296</v>
      </c>
      <c r="C12" s="108">
        <v>-0.67917882116959749</v>
      </c>
      <c r="D12" s="108">
        <v>5.892339622661158E-2</v>
      </c>
      <c r="E12" s="108">
        <v>9.9522366910714588E-2</v>
      </c>
    </row>
    <row r="13" spans="1:9" x14ac:dyDescent="0.25">
      <c r="A13" s="91" t="s">
        <v>152</v>
      </c>
      <c r="B13" s="108">
        <v>-0.10802816786870247</v>
      </c>
      <c r="C13" s="108">
        <v>-0.4711091491668446</v>
      </c>
      <c r="D13" s="108">
        <v>0.2550528134294397</v>
      </c>
      <c r="E13" s="108">
        <v>0.5596867294023955</v>
      </c>
    </row>
    <row r="14" spans="1:9" x14ac:dyDescent="0.25">
      <c r="A14" s="91" t="s">
        <v>153</v>
      </c>
      <c r="B14" s="108">
        <v>-0.12883379824925528</v>
      </c>
      <c r="C14" s="108">
        <v>-0.48708069756120881</v>
      </c>
      <c r="D14" s="108">
        <v>0.22941310106269824</v>
      </c>
      <c r="E14" s="108">
        <v>0.48079339320927206</v>
      </c>
    </row>
    <row r="15" spans="1:9" x14ac:dyDescent="0.25">
      <c r="A15" s="91" t="s">
        <v>154</v>
      </c>
      <c r="B15" s="108">
        <v>-0.1135572312502434</v>
      </c>
      <c r="C15" s="108">
        <v>-0.47326247304460478</v>
      </c>
      <c r="D15" s="108">
        <v>0.24614801054411795</v>
      </c>
      <c r="E15" s="108">
        <v>0.53597310785898811</v>
      </c>
    </row>
    <row r="16" spans="1:9" x14ac:dyDescent="0.25">
      <c r="A16" s="91" t="s">
        <v>155</v>
      </c>
      <c r="B16" s="108">
        <v>-0.14650527887737269</v>
      </c>
      <c r="C16" s="108">
        <v>-0.50479142680036215</v>
      </c>
      <c r="D16" s="108">
        <v>0.21178086904561672</v>
      </c>
      <c r="E16" s="108">
        <v>0.42276390912075112</v>
      </c>
    </row>
    <row r="17" spans="1:5" x14ac:dyDescent="0.25">
      <c r="A17" s="91" t="s">
        <v>156</v>
      </c>
      <c r="B17" s="108">
        <v>0.2675222894624697</v>
      </c>
      <c r="C17" s="108">
        <v>-9.1900028758755525E-2</v>
      </c>
      <c r="D17" s="108">
        <v>0.62694460768369487</v>
      </c>
      <c r="E17" s="108">
        <v>0.14456119264770684</v>
      </c>
    </row>
    <row r="18" spans="1:5" x14ac:dyDescent="0.25">
      <c r="A18" s="91" t="s">
        <v>157</v>
      </c>
      <c r="B18" s="108">
        <v>0.67554941588789186</v>
      </c>
      <c r="C18" s="108">
        <v>0.31416349101311886</v>
      </c>
      <c r="D18" s="108">
        <v>1.0369353407626649</v>
      </c>
      <c r="E18" s="108">
        <v>2.5107830305575628E-4</v>
      </c>
    </row>
    <row r="19" spans="1:5" x14ac:dyDescent="0.25">
      <c r="A19" s="91" t="s">
        <v>158</v>
      </c>
      <c r="B19" s="108">
        <v>1.0566952110066832</v>
      </c>
      <c r="C19" s="108">
        <v>0.68547809685664562</v>
      </c>
      <c r="D19" s="108">
        <v>1.4279123251567207</v>
      </c>
      <c r="E19" s="108">
        <v>2.5817255329454786E-8</v>
      </c>
    </row>
    <row r="20" spans="1:5" x14ac:dyDescent="0.25">
      <c r="A20" s="91" t="s">
        <v>159</v>
      </c>
      <c r="B20" s="108">
        <v>1.6067865763653462</v>
      </c>
      <c r="C20" s="108">
        <v>1.2247185279335289</v>
      </c>
      <c r="D20" s="108">
        <v>1.9888546247971635</v>
      </c>
      <c r="E20" s="108">
        <v>2.3459812304209821E-16</v>
      </c>
    </row>
    <row r="21" spans="1:5" x14ac:dyDescent="0.25">
      <c r="A21" s="91" t="s">
        <v>160</v>
      </c>
      <c r="B21" s="108">
        <v>2.3486543170664471</v>
      </c>
      <c r="C21" s="108">
        <v>1.9464320095646013</v>
      </c>
      <c r="D21" s="108">
        <v>2.750876624568293</v>
      </c>
      <c r="E21" s="108">
        <v>8.6641904561588243E-30</v>
      </c>
    </row>
    <row r="22" spans="1:5" x14ac:dyDescent="0.25">
      <c r="A22" s="91" t="s">
        <v>161</v>
      </c>
      <c r="B22" s="108">
        <v>3.526743862839115</v>
      </c>
      <c r="C22" s="108">
        <v>3.06676346170652</v>
      </c>
      <c r="D22" s="108">
        <v>3.98672426397171</v>
      </c>
      <c r="E22" s="108">
        <v>1.8871838357056736E-49</v>
      </c>
    </row>
    <row r="23" spans="1:5" x14ac:dyDescent="0.25">
      <c r="A23" s="91" t="s">
        <v>162</v>
      </c>
      <c r="B23" s="108">
        <v>4.3701938334603767</v>
      </c>
      <c r="C23" s="108">
        <v>3.8230251716872967</v>
      </c>
      <c r="D23" s="108">
        <v>4.9173624952334567</v>
      </c>
      <c r="E23" s="108">
        <v>2.2905660154921121E-53</v>
      </c>
    </row>
    <row r="24" spans="1:5" ht="13" x14ac:dyDescent="0.25">
      <c r="A24" s="109" t="s">
        <v>192</v>
      </c>
      <c r="B24" s="108"/>
      <c r="C24" s="108"/>
      <c r="D24" s="108"/>
      <c r="E24" s="108"/>
    </row>
    <row r="25" spans="1:5" x14ac:dyDescent="0.25">
      <c r="A25" s="107" t="s">
        <v>164</v>
      </c>
      <c r="B25" s="108">
        <v>9.299701214120655E-2</v>
      </c>
      <c r="C25" s="108">
        <v>-8.8312393704246969E-2</v>
      </c>
      <c r="D25" s="108">
        <v>0.27430641798666006</v>
      </c>
      <c r="E25" s="108">
        <v>0.31464718009902937</v>
      </c>
    </row>
    <row r="26" spans="1:5" x14ac:dyDescent="0.25">
      <c r="A26" s="107" t="s">
        <v>165</v>
      </c>
      <c r="B26" s="108">
        <v>0.26105064455235621</v>
      </c>
      <c r="C26" s="108">
        <v>9.880059836653432E-2</v>
      </c>
      <c r="D26" s="108">
        <v>0.42330069073817811</v>
      </c>
      <c r="E26" s="108">
        <v>1.6215324456566246E-3</v>
      </c>
    </row>
    <row r="27" spans="1:5" x14ac:dyDescent="0.25">
      <c r="A27" s="107" t="s">
        <v>166</v>
      </c>
      <c r="B27" s="108">
        <v>0.15771381647402474</v>
      </c>
      <c r="C27" s="108">
        <v>-2.0987017902775101E-2</v>
      </c>
      <c r="D27" s="108">
        <v>0.33641465085082456</v>
      </c>
      <c r="E27" s="108">
        <v>8.3649381641139886E-2</v>
      </c>
    </row>
    <row r="28" spans="1:5" x14ac:dyDescent="0.25">
      <c r="A28" s="107" t="s">
        <v>167</v>
      </c>
      <c r="B28" s="108">
        <v>3.8946836498879547E-2</v>
      </c>
      <c r="C28" s="108">
        <v>-0.15495031862461495</v>
      </c>
      <c r="D28" s="108">
        <v>0.23284399162237401</v>
      </c>
      <c r="E28" s="108">
        <v>0.69373222735972573</v>
      </c>
    </row>
    <row r="29" spans="1:5" x14ac:dyDescent="0.25">
      <c r="A29" s="107" t="s">
        <v>168</v>
      </c>
      <c r="B29" s="108">
        <v>0.13136198476347544</v>
      </c>
      <c r="C29" s="108">
        <v>-5.0790957371717516E-2</v>
      </c>
      <c r="D29" s="108">
        <v>0.31351492689866839</v>
      </c>
      <c r="E29" s="108">
        <v>0.15746420791569204</v>
      </c>
    </row>
    <row r="30" spans="1:5" x14ac:dyDescent="0.25">
      <c r="A30" s="107" t="s">
        <v>169</v>
      </c>
      <c r="B30" s="108">
        <v>-4.7947848421803142E-2</v>
      </c>
      <c r="C30" s="108">
        <v>-0.20360281831333008</v>
      </c>
      <c r="D30" s="108">
        <v>0.1077071214697238</v>
      </c>
      <c r="E30" s="108">
        <v>0.54590653493506691</v>
      </c>
    </row>
    <row r="31" spans="1:5" x14ac:dyDescent="0.25">
      <c r="A31" s="107" t="s">
        <v>170</v>
      </c>
      <c r="B31" s="108">
        <v>4.6070391442442418E-2</v>
      </c>
      <c r="C31" s="108">
        <v>-0.12330470932237807</v>
      </c>
      <c r="D31" s="108">
        <v>0.21544549220726289</v>
      </c>
      <c r="E31" s="108">
        <v>0.59385466472040305</v>
      </c>
    </row>
    <row r="32" spans="1:5" x14ac:dyDescent="0.25">
      <c r="A32" s="107" t="s">
        <v>171</v>
      </c>
      <c r="B32" s="108" t="s">
        <v>147</v>
      </c>
      <c r="C32" s="108" t="s">
        <v>103</v>
      </c>
      <c r="D32" s="108" t="s">
        <v>103</v>
      </c>
      <c r="E32" s="108" t="s">
        <v>103</v>
      </c>
    </row>
    <row r="33" spans="1:5" x14ac:dyDescent="0.25">
      <c r="A33" s="107" t="s">
        <v>172</v>
      </c>
      <c r="B33" s="108">
        <v>1.4913984639411987E-2</v>
      </c>
      <c r="C33" s="108">
        <v>-0.14388330775644004</v>
      </c>
      <c r="D33" s="108">
        <v>0.17371127703526401</v>
      </c>
      <c r="E33" s="108">
        <v>0.85391155818229492</v>
      </c>
    </row>
    <row r="34" spans="1:5" ht="13" x14ac:dyDescent="0.25">
      <c r="A34" s="109" t="s">
        <v>193</v>
      </c>
      <c r="B34" s="108"/>
      <c r="C34" s="108"/>
      <c r="D34" s="108"/>
      <c r="E34" s="108"/>
    </row>
    <row r="35" spans="1:5" x14ac:dyDescent="0.25">
      <c r="A35" s="107" t="s">
        <v>174</v>
      </c>
      <c r="B35" s="108" t="s">
        <v>147</v>
      </c>
      <c r="C35" s="108" t="s">
        <v>103</v>
      </c>
      <c r="D35" s="108" t="s">
        <v>103</v>
      </c>
      <c r="E35" s="108" t="s">
        <v>103</v>
      </c>
    </row>
    <row r="36" spans="1:5" x14ac:dyDescent="0.25">
      <c r="A36" s="107" t="s">
        <v>175</v>
      </c>
      <c r="B36" s="108">
        <v>9.687578662462927E-2</v>
      </c>
      <c r="C36" s="108">
        <v>-1.199561644829597E-2</v>
      </c>
      <c r="D36" s="108">
        <v>0.20574718969755451</v>
      </c>
      <c r="E36" s="108">
        <v>8.1138498083522248E-2</v>
      </c>
    </row>
    <row r="37" spans="1:5" x14ac:dyDescent="0.25">
      <c r="A37" s="107" t="s">
        <v>176</v>
      </c>
      <c r="B37" s="108">
        <v>0.18586599613739052</v>
      </c>
      <c r="C37" s="108">
        <v>7.3046018647417027E-2</v>
      </c>
      <c r="D37" s="108">
        <v>0.29868597362736404</v>
      </c>
      <c r="E37" s="108">
        <v>1.249456871923208E-3</v>
      </c>
    </row>
    <row r="38" spans="1:5" x14ac:dyDescent="0.25">
      <c r="A38" s="107" t="s">
        <v>177</v>
      </c>
      <c r="B38" s="108">
        <v>0.51937908701162805</v>
      </c>
      <c r="C38" s="108">
        <v>0.36740742956707384</v>
      </c>
      <c r="D38" s="108">
        <v>0.67135074445618226</v>
      </c>
      <c r="E38" s="108">
        <v>2.4279099351756038E-11</v>
      </c>
    </row>
    <row r="39" spans="1:5" x14ac:dyDescent="0.25">
      <c r="A39" s="107" t="s">
        <v>178</v>
      </c>
      <c r="B39" s="108">
        <v>0.36785545129983804</v>
      </c>
      <c r="C39" s="108">
        <v>-0.8836153871736272</v>
      </c>
      <c r="D39" s="108">
        <v>1.6193262897733032</v>
      </c>
      <c r="E39" s="108">
        <v>0.56443779805029937</v>
      </c>
    </row>
    <row r="40" spans="1:5" ht="13" x14ac:dyDescent="0.25">
      <c r="A40" s="109" t="s">
        <v>194</v>
      </c>
      <c r="B40" s="108"/>
      <c r="C40" s="108"/>
      <c r="D40" s="108"/>
      <c r="E40" s="108"/>
    </row>
    <row r="41" spans="1:5" x14ac:dyDescent="0.25">
      <c r="A41" s="115" t="s">
        <v>195</v>
      </c>
      <c r="B41" s="108" t="s">
        <v>147</v>
      </c>
      <c r="C41" s="108" t="s">
        <v>103</v>
      </c>
      <c r="D41" s="108" t="s">
        <v>103</v>
      </c>
      <c r="E41" s="108" t="s">
        <v>103</v>
      </c>
    </row>
    <row r="42" spans="1:5" x14ac:dyDescent="0.25">
      <c r="A42" s="115">
        <v>2</v>
      </c>
      <c r="B42" s="108">
        <v>5.0486506672969896E-2</v>
      </c>
      <c r="C42" s="108">
        <v>-7.0966815290759072E-2</v>
      </c>
      <c r="D42" s="108">
        <v>0.17193982863669888</v>
      </c>
      <c r="E42" s="108">
        <v>0.41511396270281375</v>
      </c>
    </row>
    <row r="43" spans="1:5" x14ac:dyDescent="0.25">
      <c r="A43" s="115">
        <v>3</v>
      </c>
      <c r="B43" s="108">
        <v>9.9616509696815958E-2</v>
      </c>
      <c r="C43" s="108">
        <v>-2.88577853187027E-2</v>
      </c>
      <c r="D43" s="108">
        <v>0.22809080471233462</v>
      </c>
      <c r="E43" s="108">
        <v>0.12853727646551982</v>
      </c>
    </row>
    <row r="44" spans="1:5" x14ac:dyDescent="0.25">
      <c r="A44" s="115">
        <v>4</v>
      </c>
      <c r="B44" s="108">
        <v>0.2515875576062237</v>
      </c>
      <c r="C44" s="108">
        <v>0.113436660967179</v>
      </c>
      <c r="D44" s="108">
        <v>0.38973845424526843</v>
      </c>
      <c r="E44" s="108">
        <v>3.6123452056540777E-4</v>
      </c>
    </row>
    <row r="45" spans="1:5" x14ac:dyDescent="0.25">
      <c r="A45" s="115" t="s">
        <v>196</v>
      </c>
      <c r="B45" s="108">
        <v>0.15362090612758933</v>
      </c>
      <c r="C45" s="108">
        <v>-1.2699107515588837E-3</v>
      </c>
      <c r="D45" s="108">
        <v>0.30851172300673757</v>
      </c>
      <c r="E45" s="108">
        <v>5.1907029733939035E-2</v>
      </c>
    </row>
    <row r="46" spans="1:5" ht="13" x14ac:dyDescent="0.25">
      <c r="A46" s="109" t="s">
        <v>179</v>
      </c>
      <c r="B46" s="108"/>
      <c r="C46" s="108"/>
      <c r="D46" s="108"/>
      <c r="E46" s="108"/>
    </row>
    <row r="47" spans="1:5" x14ac:dyDescent="0.25">
      <c r="A47" s="107" t="s">
        <v>180</v>
      </c>
      <c r="B47" s="108" t="s">
        <v>147</v>
      </c>
      <c r="C47" s="108" t="s">
        <v>103</v>
      </c>
      <c r="D47" s="108" t="s">
        <v>103</v>
      </c>
      <c r="E47" s="108" t="s">
        <v>103</v>
      </c>
    </row>
    <row r="48" spans="1:5" x14ac:dyDescent="0.25">
      <c r="A48" s="107" t="s">
        <v>181</v>
      </c>
      <c r="B48" s="108">
        <v>0.52871593313390786</v>
      </c>
      <c r="C48" s="108">
        <v>0.17914816014211027</v>
      </c>
      <c r="D48" s="108">
        <v>0.87828370612570539</v>
      </c>
      <c r="E48" s="108">
        <v>3.0435646331755761E-3</v>
      </c>
    </row>
    <row r="49" spans="1:5" x14ac:dyDescent="0.25">
      <c r="A49" s="107" t="s">
        <v>182</v>
      </c>
      <c r="B49" s="108">
        <v>1.7846754345256732</v>
      </c>
      <c r="C49" s="108">
        <v>1.5721104312676375</v>
      </c>
      <c r="D49" s="108">
        <v>1.997240437783709</v>
      </c>
      <c r="E49" s="108">
        <v>1.4236338875089252E-58</v>
      </c>
    </row>
    <row r="50" spans="1:5" x14ac:dyDescent="0.25">
      <c r="A50" s="107" t="s">
        <v>183</v>
      </c>
      <c r="B50" s="108">
        <v>0.50035839467105903</v>
      </c>
      <c r="C50" s="108">
        <v>4.3909573793944889E-2</v>
      </c>
      <c r="D50" s="108">
        <v>0.95680721554817316</v>
      </c>
      <c r="E50" s="108">
        <v>3.1683363428876538E-2</v>
      </c>
    </row>
    <row r="51" spans="1:5" x14ac:dyDescent="0.25">
      <c r="A51" s="107" t="s">
        <v>184</v>
      </c>
      <c r="B51" s="108">
        <v>1.6959589010912637</v>
      </c>
      <c r="C51" s="108">
        <v>1.2288344307795884</v>
      </c>
      <c r="D51" s="108">
        <v>2.1630833714029389</v>
      </c>
      <c r="E51" s="108">
        <v>1.3331247969410643E-12</v>
      </c>
    </row>
    <row r="52" spans="1:5" ht="13" thickBot="1" x14ac:dyDescent="0.3">
      <c r="A52" s="107" t="s">
        <v>178</v>
      </c>
      <c r="B52" s="108">
        <v>-6.5619423186695294E-2</v>
      </c>
      <c r="C52" s="108">
        <v>-1.6538284979623856</v>
      </c>
      <c r="D52" s="108">
        <v>1.522589651588995</v>
      </c>
      <c r="E52" s="108">
        <v>0.93543982923048263</v>
      </c>
    </row>
    <row r="53" spans="1:5" ht="15" thickBot="1" x14ac:dyDescent="0.3">
      <c r="A53" s="110" t="s">
        <v>189</v>
      </c>
      <c r="B53" s="111">
        <v>22.3</v>
      </c>
      <c r="C53" s="110"/>
      <c r="D53" s="110"/>
      <c r="E53" s="112"/>
    </row>
    <row r="54" spans="1:5" x14ac:dyDescent="0.25">
      <c r="D54" s="107"/>
    </row>
    <row r="55" spans="1:5" ht="13" x14ac:dyDescent="0.3">
      <c r="A55" s="113" t="s">
        <v>190</v>
      </c>
      <c r="B55" s="114">
        <v>14659</v>
      </c>
    </row>
    <row r="56" spans="1:5" ht="13" x14ac:dyDescent="0.3">
      <c r="A56" s="113" t="s">
        <v>191</v>
      </c>
      <c r="B56" s="114">
        <v>13556.910558381262</v>
      </c>
    </row>
    <row r="57" spans="1:5" x14ac:dyDescent="0.25">
      <c r="A57" s="103"/>
      <c r="B57" s="103"/>
      <c r="C57" s="103"/>
      <c r="D57" s="103"/>
      <c r="E57" s="103"/>
    </row>
    <row r="58" spans="1:5" ht="13" x14ac:dyDescent="0.3">
      <c r="A58" s="35" t="s">
        <v>62</v>
      </c>
      <c r="B58" s="35"/>
      <c r="C58" s="35"/>
    </row>
    <row r="59" spans="1:5" ht="13" x14ac:dyDescent="0.3">
      <c r="A59" s="41"/>
      <c r="B59" s="82"/>
      <c r="C59" s="82"/>
    </row>
    <row r="60" spans="1:5" ht="13" x14ac:dyDescent="0.3">
      <c r="A60" s="104" t="s">
        <v>63</v>
      </c>
      <c r="B60" s="42"/>
      <c r="C60" s="43"/>
    </row>
    <row r="61" spans="1:5" ht="90" customHeight="1" x14ac:dyDescent="0.25">
      <c r="A61" s="214" t="s">
        <v>265</v>
      </c>
      <c r="B61" s="204"/>
      <c r="C61" s="204"/>
      <c r="D61" s="204"/>
      <c r="E61" s="204"/>
    </row>
    <row r="62" spans="1:5" ht="69.900000000000006" customHeight="1" x14ac:dyDescent="0.25">
      <c r="A62" s="214" t="s">
        <v>266</v>
      </c>
      <c r="B62" s="204"/>
      <c r="C62" s="204"/>
      <c r="D62" s="204"/>
      <c r="E62" s="204"/>
    </row>
    <row r="63" spans="1:5" ht="15" customHeight="1" x14ac:dyDescent="0.3">
      <c r="A63" s="162" t="s">
        <v>256</v>
      </c>
      <c r="B63" s="42"/>
      <c r="C63" s="43"/>
    </row>
    <row r="64" spans="1:5" ht="15" customHeight="1" x14ac:dyDescent="0.25">
      <c r="A64" s="206" t="s">
        <v>257</v>
      </c>
      <c r="B64" s="207"/>
      <c r="C64" s="207"/>
      <c r="D64" s="207"/>
      <c r="E64" s="207"/>
    </row>
    <row r="65" spans="1:5" ht="30" customHeight="1" x14ac:dyDescent="0.25">
      <c r="A65" s="206" t="s">
        <v>255</v>
      </c>
      <c r="B65" s="208"/>
      <c r="C65" s="208"/>
      <c r="D65" s="208"/>
      <c r="E65" s="208"/>
    </row>
    <row r="66" spans="1:5" ht="30" customHeight="1" x14ac:dyDescent="0.35">
      <c r="A66" s="58"/>
      <c r="B66" s="87"/>
      <c r="C66" s="87"/>
      <c r="D66" s="87"/>
      <c r="E66" s="87"/>
    </row>
    <row r="67" spans="1:5" ht="13" x14ac:dyDescent="0.3">
      <c r="A67" s="104" t="s">
        <v>66</v>
      </c>
      <c r="B67" s="42"/>
      <c r="C67" s="42"/>
    </row>
    <row r="68" spans="1:5" ht="13" x14ac:dyDescent="0.25">
      <c r="A68" s="105" t="s">
        <v>67</v>
      </c>
      <c r="B68" s="42"/>
      <c r="C68" s="42"/>
    </row>
  </sheetData>
  <mergeCells count="7">
    <mergeCell ref="A1:I1"/>
    <mergeCell ref="A2:H2"/>
    <mergeCell ref="C3:D3"/>
    <mergeCell ref="A65:E65"/>
    <mergeCell ref="A61:E61"/>
    <mergeCell ref="A64:E64"/>
    <mergeCell ref="A62:E6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EFDD5-B315-46F1-925A-062DFE083082}">
  <dimension ref="A1:I51"/>
  <sheetViews>
    <sheetView zoomScaleNormal="100" workbookViewId="0">
      <selection sqref="A1:I1"/>
    </sheetView>
  </sheetViews>
  <sheetFormatPr defaultColWidth="9.08984375" defaultRowHeight="12.5" x14ac:dyDescent="0.25"/>
  <cols>
    <col min="1" max="1" width="55.6328125" style="86" customWidth="1"/>
    <col min="2" max="2" width="12.453125" style="86" bestFit="1" customWidth="1"/>
    <col min="3" max="3" width="10.36328125" style="86" bestFit="1" customWidth="1"/>
    <col min="4" max="5" width="9.453125" style="86" bestFit="1" customWidth="1"/>
    <col min="6" max="8" width="9.08984375" style="86"/>
    <col min="9" max="9" width="9.453125" style="86" bestFit="1" customWidth="1"/>
    <col min="10" max="16384" width="9.08984375" style="86"/>
  </cols>
  <sheetData>
    <row r="1" spans="1:9" ht="42" customHeight="1" x14ac:dyDescent="0.25">
      <c r="A1" s="211" t="s">
        <v>197</v>
      </c>
      <c r="B1" s="212"/>
      <c r="C1" s="212"/>
      <c r="D1" s="212"/>
      <c r="E1" s="212"/>
      <c r="F1" s="212"/>
      <c r="G1" s="212"/>
      <c r="H1" s="212"/>
      <c r="I1" s="212"/>
    </row>
    <row r="2" spans="1:9" ht="31.5" customHeight="1" x14ac:dyDescent="0.25">
      <c r="A2" s="213" t="s">
        <v>135</v>
      </c>
      <c r="B2" s="212"/>
      <c r="C2" s="212"/>
      <c r="D2" s="212"/>
      <c r="E2" s="212"/>
      <c r="F2" s="212"/>
      <c r="G2" s="212"/>
      <c r="H2" s="212"/>
    </row>
    <row r="3" spans="1:9" ht="24.9" customHeight="1" x14ac:dyDescent="0.35">
      <c r="A3" s="135" t="s">
        <v>136</v>
      </c>
      <c r="B3" s="139"/>
      <c r="C3" s="210" t="s">
        <v>137</v>
      </c>
      <c r="D3" s="184"/>
      <c r="E3" s="140"/>
    </row>
    <row r="4" spans="1:9" ht="13" x14ac:dyDescent="0.3">
      <c r="A4" s="103"/>
      <c r="B4" s="141" t="s">
        <v>138</v>
      </c>
      <c r="C4" s="142" t="s">
        <v>139</v>
      </c>
      <c r="D4" s="142" t="s">
        <v>140</v>
      </c>
      <c r="E4" s="142" t="s">
        <v>141</v>
      </c>
    </row>
    <row r="5" spans="1:9" x14ac:dyDescent="0.25">
      <c r="A5" s="107" t="s">
        <v>142</v>
      </c>
      <c r="B5" s="108">
        <v>-10.204341856837258</v>
      </c>
      <c r="C5" s="108">
        <v>-16.163301592070638</v>
      </c>
      <c r="D5" s="108">
        <v>-4.2453821216038774</v>
      </c>
      <c r="E5" s="108">
        <v>7.9537081284936052E-4</v>
      </c>
    </row>
    <row r="6" spans="1:9" x14ac:dyDescent="0.25">
      <c r="A6" s="107" t="s">
        <v>198</v>
      </c>
      <c r="B6" s="108">
        <v>0.3241108128070192</v>
      </c>
      <c r="C6" s="108">
        <v>0.12188324632227063</v>
      </c>
      <c r="D6" s="108">
        <v>0.52633837929176774</v>
      </c>
      <c r="E6" s="108">
        <v>1.6907085234541862E-3</v>
      </c>
    </row>
    <row r="7" spans="1:9" ht="14.5" x14ac:dyDescent="0.25">
      <c r="A7" s="107" t="s">
        <v>199</v>
      </c>
      <c r="B7" s="108">
        <v>-3.5784945560581446E-3</v>
      </c>
      <c r="C7" s="108">
        <v>-5.8054848526355503E-3</v>
      </c>
      <c r="D7" s="108">
        <v>-1.3515042594807393E-3</v>
      </c>
      <c r="E7" s="108">
        <v>1.6442191393248333E-3</v>
      </c>
    </row>
    <row r="8" spans="1:9" ht="14.5" x14ac:dyDescent="0.25">
      <c r="A8" s="107" t="s">
        <v>200</v>
      </c>
      <c r="B8" s="108">
        <v>1.2159571534143851E-5</v>
      </c>
      <c r="C8" s="108">
        <v>4.1313842484017786E-6</v>
      </c>
      <c r="D8" s="108">
        <v>2.0187758819885923E-5</v>
      </c>
      <c r="E8" s="108">
        <v>3.0028419142305719E-3</v>
      </c>
    </row>
    <row r="9" spans="1:9" ht="13" x14ac:dyDescent="0.25">
      <c r="A9" s="109" t="s">
        <v>145</v>
      </c>
      <c r="B9" s="108"/>
      <c r="C9" s="108"/>
      <c r="D9" s="108"/>
      <c r="E9" s="108"/>
    </row>
    <row r="10" spans="1:9" x14ac:dyDescent="0.25">
      <c r="A10" s="91" t="s">
        <v>146</v>
      </c>
      <c r="B10" s="108" t="s">
        <v>147</v>
      </c>
      <c r="C10" s="108" t="s">
        <v>103</v>
      </c>
      <c r="D10" s="108" t="s">
        <v>103</v>
      </c>
      <c r="E10" s="108" t="s">
        <v>103</v>
      </c>
    </row>
    <row r="11" spans="1:9" x14ac:dyDescent="0.25">
      <c r="A11" s="91" t="s">
        <v>148</v>
      </c>
      <c r="B11" s="108">
        <v>-0.49652576098728446</v>
      </c>
      <c r="C11" s="108">
        <v>-1.3738306740897599</v>
      </c>
      <c r="D11" s="108">
        <v>0.38077915211519092</v>
      </c>
      <c r="E11" s="108">
        <v>0.26721538164995651</v>
      </c>
    </row>
    <row r="12" spans="1:9" x14ac:dyDescent="0.25">
      <c r="A12" s="91" t="s">
        <v>149</v>
      </c>
      <c r="B12" s="108">
        <v>0.43269354628997586</v>
      </c>
      <c r="C12" s="108">
        <v>-0.27685214333773395</v>
      </c>
      <c r="D12" s="108">
        <v>1.1422392359176856</v>
      </c>
      <c r="E12" s="108">
        <v>0.23191412140235257</v>
      </c>
    </row>
    <row r="13" spans="1:9" x14ac:dyDescent="0.25">
      <c r="A13" s="91" t="s">
        <v>150</v>
      </c>
      <c r="B13" s="108">
        <v>0.32088516901408459</v>
      </c>
      <c r="C13" s="108">
        <v>-0.37098032572057515</v>
      </c>
      <c r="D13" s="108">
        <v>1.0127506637487445</v>
      </c>
      <c r="E13" s="108">
        <v>0.36322536516217641</v>
      </c>
    </row>
    <row r="14" spans="1:9" x14ac:dyDescent="0.25">
      <c r="A14" s="91" t="s">
        <v>151</v>
      </c>
      <c r="B14" s="108">
        <v>0.53024387435271703</v>
      </c>
      <c r="C14" s="108">
        <v>-0.14975863460257799</v>
      </c>
      <c r="D14" s="108">
        <v>1.2102463833080122</v>
      </c>
      <c r="E14" s="108">
        <v>0.12639011057147498</v>
      </c>
    </row>
    <row r="15" spans="1:9" x14ac:dyDescent="0.25">
      <c r="A15" s="91" t="s">
        <v>152</v>
      </c>
      <c r="B15" s="108">
        <v>0.21708317024116397</v>
      </c>
      <c r="C15" s="108">
        <v>-0.44602929287474624</v>
      </c>
      <c r="D15" s="108">
        <v>0.88019563335707418</v>
      </c>
      <c r="E15" s="108">
        <v>0.52100118594592981</v>
      </c>
    </row>
    <row r="16" spans="1:9" x14ac:dyDescent="0.25">
      <c r="A16" s="91" t="s">
        <v>153</v>
      </c>
      <c r="B16" s="108">
        <v>-5.4655021316177547E-2</v>
      </c>
      <c r="C16" s="108">
        <v>-0.73035588427535725</v>
      </c>
      <c r="D16" s="108">
        <v>0.62104584164300225</v>
      </c>
      <c r="E16" s="108">
        <v>0.87399898338320181</v>
      </c>
    </row>
    <row r="17" spans="1:5" x14ac:dyDescent="0.25">
      <c r="A17" s="91" t="s">
        <v>154</v>
      </c>
      <c r="B17" s="108">
        <v>-0.22186982758239462</v>
      </c>
      <c r="C17" s="108">
        <v>-0.89728146828006505</v>
      </c>
      <c r="D17" s="108">
        <v>0.45354181311527586</v>
      </c>
      <c r="E17" s="108">
        <v>0.51956924880434041</v>
      </c>
    </row>
    <row r="18" spans="1:5" x14ac:dyDescent="0.25">
      <c r="A18" s="91" t="s">
        <v>155</v>
      </c>
      <c r="B18" s="108">
        <v>-0.30275015504670189</v>
      </c>
      <c r="C18" s="108">
        <v>-0.9667440154311262</v>
      </c>
      <c r="D18" s="108">
        <v>0.36124370533772243</v>
      </c>
      <c r="E18" s="108">
        <v>0.37139618040518474</v>
      </c>
    </row>
    <row r="19" spans="1:5" x14ac:dyDescent="0.25">
      <c r="A19" s="91" t="s">
        <v>156</v>
      </c>
      <c r="B19" s="108">
        <v>-0.43386136874242409</v>
      </c>
      <c r="C19" s="108">
        <v>-1.1063461488291431</v>
      </c>
      <c r="D19" s="108">
        <v>0.23862341134429477</v>
      </c>
      <c r="E19" s="108">
        <v>0.20597469950627012</v>
      </c>
    </row>
    <row r="20" spans="1:5" x14ac:dyDescent="0.25">
      <c r="A20" s="91" t="s">
        <v>157</v>
      </c>
      <c r="B20" s="108">
        <v>-0.55659481206524497</v>
      </c>
      <c r="C20" s="108">
        <v>-1.2219608354391447</v>
      </c>
      <c r="D20" s="108">
        <v>0.10877121130865475</v>
      </c>
      <c r="E20" s="108">
        <v>0.10106696774786217</v>
      </c>
    </row>
    <row r="21" spans="1:5" x14ac:dyDescent="0.25">
      <c r="A21" s="91" t="s">
        <v>158</v>
      </c>
      <c r="B21" s="108">
        <v>-0.33964683502569382</v>
      </c>
      <c r="C21" s="108">
        <v>-1.0087132549313607</v>
      </c>
      <c r="D21" s="108">
        <v>0.32941958487997303</v>
      </c>
      <c r="E21" s="108">
        <v>0.31964865945455767</v>
      </c>
    </row>
    <row r="22" spans="1:5" x14ac:dyDescent="0.25">
      <c r="A22" s="91" t="s">
        <v>159</v>
      </c>
      <c r="B22" s="108">
        <v>-0.2848635591711427</v>
      </c>
      <c r="C22" s="108">
        <v>-0.96581616906157186</v>
      </c>
      <c r="D22" s="108">
        <v>0.39608905071928646</v>
      </c>
      <c r="E22" s="108">
        <v>0.41215137814941405</v>
      </c>
    </row>
    <row r="23" spans="1:5" x14ac:dyDescent="0.25">
      <c r="A23" s="91" t="s">
        <v>160</v>
      </c>
      <c r="B23" s="108">
        <v>-0.23397500871242261</v>
      </c>
      <c r="C23" s="108">
        <v>-0.92537832546895127</v>
      </c>
      <c r="D23" s="108">
        <v>0.45742830804410606</v>
      </c>
      <c r="E23" s="108">
        <v>0.50705064566360636</v>
      </c>
    </row>
    <row r="24" spans="1:5" x14ac:dyDescent="0.25">
      <c r="A24" s="91" t="s">
        <v>161</v>
      </c>
      <c r="B24" s="108">
        <v>2.50782393367039E-2</v>
      </c>
      <c r="C24" s="108">
        <v>-0.70683540908392617</v>
      </c>
      <c r="D24" s="108">
        <v>0.75699188775733406</v>
      </c>
      <c r="E24" s="108">
        <v>0.94644167013452885</v>
      </c>
    </row>
    <row r="25" spans="1:5" ht="14.25" customHeight="1" x14ac:dyDescent="0.25">
      <c r="A25" s="91" t="s">
        <v>162</v>
      </c>
      <c r="B25" s="108">
        <v>-0.32283060970389099</v>
      </c>
      <c r="C25" s="108">
        <v>-1.1274103554804102</v>
      </c>
      <c r="D25" s="108">
        <v>0.48174913607262815</v>
      </c>
      <c r="E25" s="108">
        <v>0.43150816059058539</v>
      </c>
    </row>
    <row r="26" spans="1:5" ht="13" x14ac:dyDescent="0.25">
      <c r="A26" s="109" t="s">
        <v>242</v>
      </c>
      <c r="B26" s="108"/>
      <c r="C26" s="108"/>
      <c r="D26" s="108"/>
      <c r="E26" s="108"/>
    </row>
    <row r="27" spans="1:5" x14ac:dyDescent="0.25">
      <c r="A27" s="107" t="s">
        <v>174</v>
      </c>
      <c r="B27" s="108" t="s">
        <v>147</v>
      </c>
      <c r="C27" s="108" t="s">
        <v>103</v>
      </c>
      <c r="D27" s="108" t="s">
        <v>103</v>
      </c>
      <c r="E27" s="108" t="s">
        <v>103</v>
      </c>
    </row>
    <row r="28" spans="1:5" x14ac:dyDescent="0.25">
      <c r="A28" s="107" t="s">
        <v>175</v>
      </c>
      <c r="B28" s="108">
        <v>0.19766860254663793</v>
      </c>
      <c r="C28" s="108">
        <v>-2.2096962946586696E-3</v>
      </c>
      <c r="D28" s="108">
        <v>0.39754690138793453</v>
      </c>
      <c r="E28" s="108">
        <v>5.2585563746108344E-2</v>
      </c>
    </row>
    <row r="29" spans="1:5" x14ac:dyDescent="0.25">
      <c r="A29" s="107" t="s">
        <v>176</v>
      </c>
      <c r="B29" s="108">
        <v>0.30507475629820446</v>
      </c>
      <c r="C29" s="108">
        <v>9.1596854768321162E-2</v>
      </c>
      <c r="D29" s="108">
        <v>0.51855265782808779</v>
      </c>
      <c r="E29" s="108">
        <v>5.1092647438745649E-3</v>
      </c>
    </row>
    <row r="30" spans="1:5" x14ac:dyDescent="0.25">
      <c r="A30" s="107" t="s">
        <v>177</v>
      </c>
      <c r="B30" s="108">
        <v>0.36487481717914449</v>
      </c>
      <c r="C30" s="108">
        <v>0.11737857890358341</v>
      </c>
      <c r="D30" s="108">
        <v>0.6123710554547056</v>
      </c>
      <c r="E30" s="108">
        <v>3.8707959616584202E-3</v>
      </c>
    </row>
    <row r="31" spans="1:5" x14ac:dyDescent="0.25">
      <c r="A31" s="107" t="s">
        <v>178</v>
      </c>
      <c r="B31" s="108">
        <v>-0.66814198578844652</v>
      </c>
      <c r="C31" s="108">
        <v>-3.6433524155392929</v>
      </c>
      <c r="D31" s="108">
        <v>2.3070684439623994</v>
      </c>
      <c r="E31" s="108">
        <v>0.65974012839742124</v>
      </c>
    </row>
    <row r="32" spans="1:5" ht="13" x14ac:dyDescent="0.25">
      <c r="A32" s="109" t="s">
        <v>201</v>
      </c>
      <c r="B32" s="108"/>
      <c r="C32" s="108"/>
      <c r="D32" s="108"/>
      <c r="E32" s="108"/>
    </row>
    <row r="33" spans="1:5" x14ac:dyDescent="0.25">
      <c r="A33" s="115" t="s">
        <v>202</v>
      </c>
      <c r="B33" s="108" t="s">
        <v>147</v>
      </c>
      <c r="C33" s="108" t="s">
        <v>103</v>
      </c>
      <c r="D33" s="108" t="s">
        <v>103</v>
      </c>
      <c r="E33" s="108" t="s">
        <v>103</v>
      </c>
    </row>
    <row r="34" spans="1:5" x14ac:dyDescent="0.25">
      <c r="A34" s="115" t="s">
        <v>203</v>
      </c>
      <c r="B34" s="108">
        <v>-0.62929548223554976</v>
      </c>
      <c r="C34" s="108">
        <v>-0.8730706408810045</v>
      </c>
      <c r="D34" s="108">
        <v>-0.38552032359009503</v>
      </c>
      <c r="E34" s="108">
        <v>4.3920253079666856E-7</v>
      </c>
    </row>
    <row r="35" spans="1:5" x14ac:dyDescent="0.25">
      <c r="A35" s="115" t="s">
        <v>204</v>
      </c>
      <c r="B35" s="108">
        <v>-0.65452018553967706</v>
      </c>
      <c r="C35" s="108">
        <v>-0.88153633006426957</v>
      </c>
      <c r="D35" s="108">
        <v>-0.42750404101508449</v>
      </c>
      <c r="E35" s="108">
        <v>1.7133127662393251E-8</v>
      </c>
    </row>
    <row r="36" spans="1:5" ht="13" thickBot="1" x14ac:dyDescent="0.3">
      <c r="A36" s="115" t="s">
        <v>178</v>
      </c>
      <c r="B36" s="108">
        <v>-0.96693798373335638</v>
      </c>
      <c r="C36" s="108">
        <v>-2.6504246843970725</v>
      </c>
      <c r="D36" s="108">
        <v>0.71654871693035982</v>
      </c>
      <c r="E36" s="108">
        <v>0.26018238363558543</v>
      </c>
    </row>
    <row r="37" spans="1:5" ht="15" thickBot="1" x14ac:dyDescent="0.3">
      <c r="A37" s="110" t="s">
        <v>189</v>
      </c>
      <c r="B37" s="116">
        <v>2.0271673675087865</v>
      </c>
      <c r="C37" s="110"/>
      <c r="D37" s="110"/>
      <c r="E37" s="112"/>
    </row>
    <row r="38" spans="1:5" x14ac:dyDescent="0.25">
      <c r="D38" s="107"/>
    </row>
    <row r="39" spans="1:5" ht="13" x14ac:dyDescent="0.3">
      <c r="A39" s="113" t="s">
        <v>190</v>
      </c>
      <c r="B39" s="114">
        <v>12374</v>
      </c>
    </row>
    <row r="40" spans="1:5" ht="13" x14ac:dyDescent="0.3">
      <c r="A40" s="113" t="s">
        <v>191</v>
      </c>
      <c r="B40" s="114">
        <v>13631.848963323833</v>
      </c>
    </row>
    <row r="41" spans="1:5" x14ac:dyDescent="0.25">
      <c r="A41" s="103"/>
      <c r="B41" s="103"/>
      <c r="C41" s="103"/>
      <c r="D41" s="103"/>
      <c r="E41" s="103"/>
    </row>
    <row r="42" spans="1:5" ht="13" x14ac:dyDescent="0.3">
      <c r="A42" s="35" t="s">
        <v>62</v>
      </c>
      <c r="B42" s="35"/>
      <c r="C42" s="35"/>
    </row>
    <row r="43" spans="1:5" ht="13" x14ac:dyDescent="0.3">
      <c r="A43" s="41"/>
      <c r="B43" s="82"/>
      <c r="C43" s="82"/>
    </row>
    <row r="44" spans="1:5" ht="13" x14ac:dyDescent="0.3">
      <c r="A44" s="104" t="s">
        <v>63</v>
      </c>
      <c r="B44" s="42"/>
      <c r="C44" s="43"/>
    </row>
    <row r="45" spans="1:5" ht="144.9" customHeight="1" x14ac:dyDescent="0.25">
      <c r="A45" s="215" t="s">
        <v>267</v>
      </c>
      <c r="B45" s="216"/>
      <c r="C45" s="216"/>
      <c r="D45" s="216"/>
      <c r="E45" s="216"/>
    </row>
    <row r="46" spans="1:5" ht="80.150000000000006" customHeight="1" x14ac:dyDescent="0.25">
      <c r="A46" s="214" t="s">
        <v>268</v>
      </c>
      <c r="B46" s="208"/>
      <c r="C46" s="208"/>
      <c r="D46" s="208"/>
      <c r="E46" s="208"/>
    </row>
    <row r="47" spans="1:5" ht="15" customHeight="1" x14ac:dyDescent="0.3">
      <c r="A47" s="162" t="s">
        <v>256</v>
      </c>
      <c r="B47" s="42"/>
      <c r="C47" s="43"/>
    </row>
    <row r="48" spans="1:5" ht="15" customHeight="1" x14ac:dyDescent="0.3">
      <c r="A48" s="162" t="s">
        <v>258</v>
      </c>
      <c r="B48" s="42"/>
      <c r="C48" s="43"/>
    </row>
    <row r="49" spans="1:5" ht="30" customHeight="1" x14ac:dyDescent="0.25">
      <c r="A49" s="206" t="s">
        <v>255</v>
      </c>
      <c r="B49" s="208"/>
      <c r="C49" s="208"/>
      <c r="D49" s="208"/>
      <c r="E49" s="208"/>
    </row>
    <row r="50" spans="1:5" ht="13" x14ac:dyDescent="0.3">
      <c r="A50" s="104" t="s">
        <v>66</v>
      </c>
      <c r="B50" s="42"/>
      <c r="C50" s="42"/>
    </row>
    <row r="51" spans="1:5" ht="13" x14ac:dyDescent="0.25">
      <c r="A51" s="105" t="s">
        <v>67</v>
      </c>
      <c r="B51" s="42"/>
      <c r="C51" s="42"/>
    </row>
  </sheetData>
  <mergeCells count="6">
    <mergeCell ref="A1:I1"/>
    <mergeCell ref="A2:H2"/>
    <mergeCell ref="C3:D3"/>
    <mergeCell ref="A49:E49"/>
    <mergeCell ref="A45:E45"/>
    <mergeCell ref="A46:E4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6862A-F517-49C4-8DA5-68B55465385E}">
  <dimension ref="A1:I52"/>
  <sheetViews>
    <sheetView zoomScaleNormal="100" workbookViewId="0">
      <selection sqref="A1:I1"/>
    </sheetView>
  </sheetViews>
  <sheetFormatPr defaultColWidth="9.08984375" defaultRowHeight="12.5" x14ac:dyDescent="0.25"/>
  <cols>
    <col min="1" max="1" width="55.6328125" style="86" customWidth="1"/>
    <col min="2" max="2" width="12.453125" style="86" bestFit="1" customWidth="1"/>
    <col min="3" max="3" width="10.36328125" style="86" bestFit="1" customWidth="1"/>
    <col min="4" max="5" width="9.453125" style="86" bestFit="1" customWidth="1"/>
    <col min="6" max="8" width="9.08984375" style="86"/>
    <col min="9" max="9" width="9.453125" style="86" bestFit="1" customWidth="1"/>
    <col min="10" max="16384" width="9.08984375" style="86"/>
  </cols>
  <sheetData>
    <row r="1" spans="1:9" ht="42" customHeight="1" x14ac:dyDescent="0.25">
      <c r="A1" s="211" t="s">
        <v>9</v>
      </c>
      <c r="B1" s="212"/>
      <c r="C1" s="212"/>
      <c r="D1" s="212"/>
      <c r="E1" s="212"/>
      <c r="F1" s="212"/>
      <c r="G1" s="212"/>
      <c r="H1" s="212"/>
      <c r="I1" s="212"/>
    </row>
    <row r="2" spans="1:9" ht="31.5" customHeight="1" x14ac:dyDescent="0.25">
      <c r="A2" s="213" t="s">
        <v>135</v>
      </c>
      <c r="B2" s="212"/>
      <c r="C2" s="212"/>
      <c r="D2" s="212"/>
      <c r="E2" s="212"/>
      <c r="F2" s="212"/>
      <c r="G2" s="212"/>
      <c r="H2" s="212"/>
    </row>
    <row r="3" spans="1:9" ht="24.9" customHeight="1" x14ac:dyDescent="0.35">
      <c r="A3" s="135" t="s">
        <v>136</v>
      </c>
      <c r="B3" s="139"/>
      <c r="C3" s="210" t="s">
        <v>137</v>
      </c>
      <c r="D3" s="184"/>
      <c r="E3" s="140"/>
    </row>
    <row r="4" spans="1:9" ht="13" x14ac:dyDescent="0.3">
      <c r="A4" s="103"/>
      <c r="B4" s="141" t="s">
        <v>138</v>
      </c>
      <c r="C4" s="142" t="s">
        <v>139</v>
      </c>
      <c r="D4" s="142" t="s">
        <v>140</v>
      </c>
      <c r="E4" s="142" t="s">
        <v>141</v>
      </c>
    </row>
    <row r="5" spans="1:9" x14ac:dyDescent="0.25">
      <c r="A5" s="107" t="s">
        <v>142</v>
      </c>
      <c r="B5" s="108">
        <v>-2.1117709685015784</v>
      </c>
      <c r="C5" s="108">
        <v>-5.2537004965334182</v>
      </c>
      <c r="D5" s="108">
        <v>1.0301585595302614</v>
      </c>
      <c r="E5" s="108">
        <v>0.18765349781030938</v>
      </c>
    </row>
    <row r="6" spans="1:9" x14ac:dyDescent="0.25">
      <c r="A6" s="107" t="s">
        <v>198</v>
      </c>
      <c r="B6" s="108">
        <v>5.1757525793532377E-2</v>
      </c>
      <c r="C6" s="108">
        <v>-6.8859495718797098E-2</v>
      </c>
      <c r="D6" s="108">
        <v>0.17237454730586185</v>
      </c>
      <c r="E6" s="108">
        <v>0.40021733216058819</v>
      </c>
    </row>
    <row r="7" spans="1:9" ht="14.5" x14ac:dyDescent="0.25">
      <c r="A7" s="107" t="s">
        <v>199</v>
      </c>
      <c r="B7" s="108">
        <v>-1.3640202024160387E-3</v>
      </c>
      <c r="C7" s="108">
        <v>-2.869378277364042E-3</v>
      </c>
      <c r="D7" s="108">
        <v>1.4133787253196493E-4</v>
      </c>
      <c r="E7" s="108">
        <v>7.572699545757243E-2</v>
      </c>
    </row>
    <row r="8" spans="1:9" ht="14.5" x14ac:dyDescent="0.25">
      <c r="A8" s="107" t="s">
        <v>200</v>
      </c>
      <c r="B8" s="108">
        <v>7.4506621016834067E-6</v>
      </c>
      <c r="C8" s="108">
        <v>1.3862322043463711E-6</v>
      </c>
      <c r="D8" s="108">
        <v>1.3515091999020442E-5</v>
      </c>
      <c r="E8" s="108">
        <v>1.6056755482815054E-2</v>
      </c>
    </row>
    <row r="9" spans="1:9" ht="13" x14ac:dyDescent="0.25">
      <c r="A9" s="109" t="s">
        <v>145</v>
      </c>
      <c r="B9" s="108"/>
      <c r="C9" s="108"/>
      <c r="D9" s="108"/>
      <c r="E9" s="108"/>
    </row>
    <row r="10" spans="1:9" x14ac:dyDescent="0.25">
      <c r="A10" s="91" t="s">
        <v>146</v>
      </c>
      <c r="B10" s="108" t="s">
        <v>147</v>
      </c>
      <c r="C10" s="108" t="s">
        <v>103</v>
      </c>
      <c r="D10" s="108" t="s">
        <v>103</v>
      </c>
      <c r="E10" s="108" t="s">
        <v>103</v>
      </c>
    </row>
    <row r="11" spans="1:9" x14ac:dyDescent="0.25">
      <c r="A11" s="91" t="s">
        <v>148</v>
      </c>
      <c r="B11" s="108">
        <v>0.82084276657030242</v>
      </c>
      <c r="C11" s="108">
        <v>0.18571028418744739</v>
      </c>
      <c r="D11" s="108">
        <v>1.4559752489531574</v>
      </c>
      <c r="E11" s="108">
        <v>1.1323463413498252E-2</v>
      </c>
    </row>
    <row r="12" spans="1:9" x14ac:dyDescent="0.25">
      <c r="A12" s="91" t="s">
        <v>149</v>
      </c>
      <c r="B12" s="108">
        <v>0.79220893426566419</v>
      </c>
      <c r="C12" s="108">
        <v>0.22240005103150962</v>
      </c>
      <c r="D12" s="108">
        <v>1.3620178174998188</v>
      </c>
      <c r="E12" s="108">
        <v>6.445561545526524E-3</v>
      </c>
    </row>
    <row r="13" spans="1:9" x14ac:dyDescent="0.25">
      <c r="A13" s="91" t="s">
        <v>150</v>
      </c>
      <c r="B13" s="108">
        <v>1.0816560907709849</v>
      </c>
      <c r="C13" s="108">
        <v>0.54671038368962388</v>
      </c>
      <c r="D13" s="108">
        <v>1.6166017978523459</v>
      </c>
      <c r="E13" s="108">
        <v>7.5116498007616906E-5</v>
      </c>
    </row>
    <row r="14" spans="1:9" x14ac:dyDescent="0.25">
      <c r="A14" s="91" t="s">
        <v>151</v>
      </c>
      <c r="B14" s="108">
        <v>0.93925195104546999</v>
      </c>
      <c r="C14" s="108">
        <v>0.40531013095968349</v>
      </c>
      <c r="D14" s="108">
        <v>1.4731937711312564</v>
      </c>
      <c r="E14" s="108">
        <v>5.6968623782598289E-4</v>
      </c>
    </row>
    <row r="15" spans="1:9" x14ac:dyDescent="0.25">
      <c r="A15" s="91" t="s">
        <v>152</v>
      </c>
      <c r="B15" s="108">
        <v>0.86661335266456163</v>
      </c>
      <c r="C15" s="108">
        <v>0.34322986013602952</v>
      </c>
      <c r="D15" s="108">
        <v>1.3899968451930937</v>
      </c>
      <c r="E15" s="108">
        <v>1.1801160606358682E-3</v>
      </c>
    </row>
    <row r="16" spans="1:9" x14ac:dyDescent="0.25">
      <c r="A16" s="91" t="s">
        <v>153</v>
      </c>
      <c r="B16" s="108">
        <v>0.8245536474375027</v>
      </c>
      <c r="C16" s="108">
        <v>0.29853329539558582</v>
      </c>
      <c r="D16" s="108">
        <v>1.3505739994794195</v>
      </c>
      <c r="E16" s="108">
        <v>2.1334209871875578E-3</v>
      </c>
    </row>
    <row r="17" spans="1:5" x14ac:dyDescent="0.25">
      <c r="A17" s="91" t="s">
        <v>154</v>
      </c>
      <c r="B17" s="108">
        <v>0.56409690673946</v>
      </c>
      <c r="C17" s="108">
        <v>3.5988957186924631E-2</v>
      </c>
      <c r="D17" s="108">
        <v>1.0922048562919953</v>
      </c>
      <c r="E17" s="108">
        <v>3.6309578469820067E-2</v>
      </c>
    </row>
    <row r="18" spans="1:5" x14ac:dyDescent="0.25">
      <c r="A18" s="91" t="s">
        <v>155</v>
      </c>
      <c r="B18" s="108">
        <v>0.55127331698101989</v>
      </c>
      <c r="C18" s="108">
        <v>2.4801060398191077E-2</v>
      </c>
      <c r="D18" s="108">
        <v>1.0777455735638486</v>
      </c>
      <c r="E18" s="108">
        <v>4.0146706200597473E-2</v>
      </c>
    </row>
    <row r="19" spans="1:5" x14ac:dyDescent="0.25">
      <c r="A19" s="91" t="s">
        <v>156</v>
      </c>
      <c r="B19" s="108">
        <v>0.68502587230750067</v>
      </c>
      <c r="C19" s="108">
        <v>0.15054001548194718</v>
      </c>
      <c r="D19" s="108">
        <v>1.2195117291330542</v>
      </c>
      <c r="E19" s="108">
        <v>1.2021083030976003E-2</v>
      </c>
    </row>
    <row r="20" spans="1:5" x14ac:dyDescent="0.25">
      <c r="A20" s="91" t="s">
        <v>157</v>
      </c>
      <c r="B20" s="108">
        <v>0.65092208381313088</v>
      </c>
      <c r="C20" s="108">
        <v>0.12105664591658816</v>
      </c>
      <c r="D20" s="108">
        <v>1.1807875217096737</v>
      </c>
      <c r="E20" s="108">
        <v>1.6066859892418912E-2</v>
      </c>
    </row>
    <row r="21" spans="1:5" x14ac:dyDescent="0.25">
      <c r="A21" s="91" t="s">
        <v>158</v>
      </c>
      <c r="B21" s="108">
        <v>0.59225474449543636</v>
      </c>
      <c r="C21" s="108">
        <v>7.0990715211808109E-2</v>
      </c>
      <c r="D21" s="108">
        <v>1.1135187737790646</v>
      </c>
      <c r="E21" s="108">
        <v>2.5967217458448461E-2</v>
      </c>
    </row>
    <row r="22" spans="1:5" x14ac:dyDescent="0.25">
      <c r="A22" s="91" t="s">
        <v>159</v>
      </c>
      <c r="B22" s="108">
        <v>0.95301303083078326</v>
      </c>
      <c r="C22" s="108">
        <v>0.41903550174376802</v>
      </c>
      <c r="D22" s="108">
        <v>1.4869905599177984</v>
      </c>
      <c r="E22" s="108">
        <v>4.7263043903909407E-4</v>
      </c>
    </row>
    <row r="23" spans="1:5" x14ac:dyDescent="0.25">
      <c r="A23" s="91" t="s">
        <v>160</v>
      </c>
      <c r="B23" s="108">
        <v>0.56204251862472498</v>
      </c>
      <c r="C23" s="108">
        <v>3.4924889635602474E-3</v>
      </c>
      <c r="D23" s="108">
        <v>1.1205925482858898</v>
      </c>
      <c r="E23" s="108">
        <v>4.858541180831475E-2</v>
      </c>
    </row>
    <row r="24" spans="1:5" x14ac:dyDescent="0.25">
      <c r="A24" s="91" t="s">
        <v>161</v>
      </c>
      <c r="B24" s="108">
        <v>0.7627990932109181</v>
      </c>
      <c r="C24" s="108">
        <v>0.15491456261093139</v>
      </c>
      <c r="D24" s="108">
        <v>1.3706836238109048</v>
      </c>
      <c r="E24" s="108">
        <v>1.3931170809564158E-2</v>
      </c>
    </row>
    <row r="25" spans="1:5" ht="14.25" customHeight="1" x14ac:dyDescent="0.25">
      <c r="A25" s="91" t="s">
        <v>162</v>
      </c>
      <c r="B25" s="108">
        <v>1.3778560561536664</v>
      </c>
      <c r="C25" s="108">
        <v>0.69381499147650161</v>
      </c>
      <c r="D25" s="108">
        <v>2.0618971208308312</v>
      </c>
      <c r="E25" s="108">
        <v>7.9993543870995852E-5</v>
      </c>
    </row>
    <row r="26" spans="1:5" ht="13" x14ac:dyDescent="0.25">
      <c r="A26" s="109" t="s">
        <v>205</v>
      </c>
      <c r="B26" s="108"/>
      <c r="C26" s="108"/>
      <c r="D26" s="108"/>
      <c r="E26" s="108"/>
    </row>
    <row r="27" spans="1:5" x14ac:dyDescent="0.25">
      <c r="A27" s="115" t="s">
        <v>202</v>
      </c>
      <c r="B27" s="108" t="s">
        <v>147</v>
      </c>
      <c r="C27" s="108" t="s">
        <v>103</v>
      </c>
      <c r="D27" s="108" t="s">
        <v>103</v>
      </c>
      <c r="E27" s="108" t="s">
        <v>103</v>
      </c>
    </row>
    <row r="28" spans="1:5" x14ac:dyDescent="0.25">
      <c r="A28" s="115" t="s">
        <v>203</v>
      </c>
      <c r="B28" s="108">
        <v>-0.2548852440887302</v>
      </c>
      <c r="C28" s="108">
        <v>-0.44692069461408057</v>
      </c>
      <c r="D28" s="108">
        <v>-6.2849793563379802E-2</v>
      </c>
      <c r="E28" s="108">
        <v>9.2993704756373797E-3</v>
      </c>
    </row>
    <row r="29" spans="1:5" x14ac:dyDescent="0.25">
      <c r="A29" s="115" t="s">
        <v>204</v>
      </c>
      <c r="B29" s="108">
        <v>-0.17801402376495074</v>
      </c>
      <c r="C29" s="108">
        <v>-0.35570082942601744</v>
      </c>
      <c r="D29" s="108">
        <v>-3.272181038840305E-4</v>
      </c>
      <c r="E29" s="108">
        <v>4.9579836105174614E-2</v>
      </c>
    </row>
    <row r="30" spans="1:5" x14ac:dyDescent="0.25">
      <c r="A30" s="115" t="s">
        <v>178</v>
      </c>
      <c r="B30" s="108">
        <v>-0.35901639236636002</v>
      </c>
      <c r="C30" s="108">
        <v>-2.3765733948669667</v>
      </c>
      <c r="D30" s="108">
        <v>1.6585406101342468</v>
      </c>
      <c r="E30" s="108">
        <v>0.7271895380941088</v>
      </c>
    </row>
    <row r="31" spans="1:5" ht="13" x14ac:dyDescent="0.25">
      <c r="A31" s="109" t="s">
        <v>206</v>
      </c>
      <c r="B31" s="108"/>
      <c r="C31" s="108"/>
      <c r="D31" s="108"/>
      <c r="E31" s="108"/>
    </row>
    <row r="32" spans="1:5" x14ac:dyDescent="0.25">
      <c r="A32" s="107" t="s">
        <v>180</v>
      </c>
      <c r="B32" s="108" t="s">
        <v>147</v>
      </c>
      <c r="C32" s="108" t="s">
        <v>103</v>
      </c>
      <c r="D32" s="108" t="s">
        <v>103</v>
      </c>
      <c r="E32" s="108" t="s">
        <v>103</v>
      </c>
    </row>
    <row r="33" spans="1:5" x14ac:dyDescent="0.25">
      <c r="A33" s="107" t="s">
        <v>181</v>
      </c>
      <c r="B33" s="108">
        <v>-0.87065281150312002</v>
      </c>
      <c r="C33" s="108">
        <v>-1.3801201388692779</v>
      </c>
      <c r="D33" s="108">
        <v>-0.36118548413696216</v>
      </c>
      <c r="E33" s="108">
        <v>8.1514180240961447E-4</v>
      </c>
    </row>
    <row r="34" spans="1:5" x14ac:dyDescent="0.25">
      <c r="A34" s="107" t="s">
        <v>182</v>
      </c>
      <c r="B34" s="108">
        <v>1.1280057578468278E-2</v>
      </c>
      <c r="C34" s="108">
        <v>-0.24622670759929338</v>
      </c>
      <c r="D34" s="108">
        <v>0.26878682275622995</v>
      </c>
      <c r="E34" s="108">
        <v>0.93156099161581762</v>
      </c>
    </row>
    <row r="35" spans="1:5" x14ac:dyDescent="0.25">
      <c r="A35" s="107" t="s">
        <v>183</v>
      </c>
      <c r="B35" s="108">
        <v>0.24390439812514697</v>
      </c>
      <c r="C35" s="108">
        <v>-0.36838419424604774</v>
      </c>
      <c r="D35" s="108">
        <v>0.85619299049634168</v>
      </c>
      <c r="E35" s="108">
        <v>0.43483726295167346</v>
      </c>
    </row>
    <row r="36" spans="1:5" x14ac:dyDescent="0.25">
      <c r="A36" s="107" t="s">
        <v>184</v>
      </c>
      <c r="B36" s="108">
        <v>0.37090034546946971</v>
      </c>
      <c r="C36" s="108">
        <v>-0.21087126902040154</v>
      </c>
      <c r="D36" s="108">
        <v>0.95267195995934095</v>
      </c>
      <c r="E36" s="108">
        <v>0.21138577823746563</v>
      </c>
    </row>
    <row r="37" spans="1:5" ht="13" thickBot="1" x14ac:dyDescent="0.3">
      <c r="A37" s="107" t="s">
        <v>178</v>
      </c>
      <c r="B37" s="108">
        <v>-0.71578948609259585</v>
      </c>
      <c r="C37" s="108">
        <v>-2.6432078909377195</v>
      </c>
      <c r="D37" s="108">
        <v>1.2116289187525275</v>
      </c>
      <c r="E37" s="108">
        <v>0.46657740022589356</v>
      </c>
    </row>
    <row r="38" spans="1:5" ht="15" thickBot="1" x14ac:dyDescent="0.3">
      <c r="A38" s="110" t="s">
        <v>189</v>
      </c>
      <c r="B38" s="116">
        <v>1.9</v>
      </c>
      <c r="C38" s="110"/>
      <c r="D38" s="110"/>
      <c r="E38" s="112"/>
    </row>
    <row r="39" spans="1:5" x14ac:dyDescent="0.25">
      <c r="D39" s="107"/>
    </row>
    <row r="40" spans="1:5" ht="13" x14ac:dyDescent="0.3">
      <c r="A40" s="113" t="s">
        <v>190</v>
      </c>
      <c r="B40" s="114">
        <v>14659</v>
      </c>
    </row>
    <row r="41" spans="1:5" ht="13" x14ac:dyDescent="0.3">
      <c r="A41" s="113" t="s">
        <v>191</v>
      </c>
      <c r="B41" s="114">
        <v>13556.910558381262</v>
      </c>
    </row>
    <row r="42" spans="1:5" x14ac:dyDescent="0.25">
      <c r="A42" s="103"/>
      <c r="B42" s="103"/>
      <c r="C42" s="103"/>
      <c r="D42" s="103"/>
      <c r="E42" s="103"/>
    </row>
    <row r="43" spans="1:5" ht="13" x14ac:dyDescent="0.3">
      <c r="A43" s="35" t="s">
        <v>62</v>
      </c>
      <c r="B43" s="35"/>
      <c r="C43" s="35"/>
    </row>
    <row r="44" spans="1:5" ht="13" x14ac:dyDescent="0.3">
      <c r="A44" s="41"/>
      <c r="B44" s="82"/>
      <c r="C44" s="82"/>
    </row>
    <row r="45" spans="1:5" ht="13" x14ac:dyDescent="0.3">
      <c r="A45" s="104" t="s">
        <v>63</v>
      </c>
      <c r="B45" s="42"/>
      <c r="C45" s="43"/>
    </row>
    <row r="46" spans="1:5" ht="139" customHeight="1" x14ac:dyDescent="0.25">
      <c r="A46" s="214" t="s">
        <v>269</v>
      </c>
      <c r="B46" s="208"/>
      <c r="C46" s="208"/>
      <c r="D46" s="208"/>
      <c r="E46" s="208"/>
    </row>
    <row r="47" spans="1:5" ht="84.9" customHeight="1" x14ac:dyDescent="0.25">
      <c r="A47" s="214" t="s">
        <v>274</v>
      </c>
      <c r="B47" s="208"/>
      <c r="C47" s="208"/>
      <c r="D47" s="208"/>
      <c r="E47" s="208"/>
    </row>
    <row r="48" spans="1:5" ht="15" customHeight="1" x14ac:dyDescent="0.3">
      <c r="A48" s="162" t="s">
        <v>254</v>
      </c>
      <c r="B48" s="42"/>
      <c r="C48" s="43"/>
    </row>
    <row r="49" spans="1:5" ht="15" customHeight="1" x14ac:dyDescent="0.25">
      <c r="A49" s="206" t="s">
        <v>259</v>
      </c>
      <c r="B49" s="208"/>
      <c r="C49" s="208"/>
      <c r="D49" s="208"/>
      <c r="E49" s="208"/>
    </row>
    <row r="50" spans="1:5" ht="30" customHeight="1" x14ac:dyDescent="0.25">
      <c r="A50" s="214" t="s">
        <v>260</v>
      </c>
      <c r="B50" s="209"/>
      <c r="C50" s="209"/>
      <c r="D50" s="209"/>
      <c r="E50" s="209"/>
    </row>
    <row r="51" spans="1:5" ht="13" x14ac:dyDescent="0.3">
      <c r="A51" s="104" t="s">
        <v>66</v>
      </c>
      <c r="B51" s="42"/>
      <c r="C51" s="42"/>
    </row>
    <row r="52" spans="1:5" ht="13" x14ac:dyDescent="0.25">
      <c r="A52" s="105" t="s">
        <v>67</v>
      </c>
      <c r="B52" s="42"/>
      <c r="C52" s="42"/>
    </row>
  </sheetData>
  <mergeCells count="7">
    <mergeCell ref="A50:E50"/>
    <mergeCell ref="A1:I1"/>
    <mergeCell ref="A2:H2"/>
    <mergeCell ref="C3:D3"/>
    <mergeCell ref="A49:E49"/>
    <mergeCell ref="A46:E46"/>
    <mergeCell ref="A47:E4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44ACB-C499-4D29-A040-EC8BD2412ADF}">
  <dimension ref="A1:AG25"/>
  <sheetViews>
    <sheetView zoomScale="110" zoomScaleNormal="110" workbookViewId="0">
      <selection sqref="A1:I1"/>
    </sheetView>
  </sheetViews>
  <sheetFormatPr defaultColWidth="9.08984375" defaultRowHeight="12.5" x14ac:dyDescent="0.25"/>
  <cols>
    <col min="1" max="1" width="42.6328125" style="86" customWidth="1"/>
    <col min="2" max="2" width="12.453125" style="86" bestFit="1" customWidth="1"/>
    <col min="3" max="3" width="10.36328125" style="86" bestFit="1" customWidth="1"/>
    <col min="4" max="5" width="9.453125" style="86" bestFit="1" customWidth="1"/>
    <col min="6" max="8" width="9.08984375" style="86"/>
    <col min="9" max="9" width="9.453125" style="86" bestFit="1" customWidth="1"/>
    <col min="10" max="16384" width="9.08984375" style="86"/>
  </cols>
  <sheetData>
    <row r="1" spans="1:10" ht="42" customHeight="1" x14ac:dyDescent="0.25">
      <c r="A1" s="211" t="s">
        <v>207</v>
      </c>
      <c r="B1" s="212"/>
      <c r="C1" s="212"/>
      <c r="D1" s="212"/>
      <c r="E1" s="212"/>
      <c r="F1" s="212"/>
      <c r="G1" s="212"/>
      <c r="H1" s="212"/>
      <c r="I1" s="212"/>
    </row>
    <row r="2" spans="1:10" ht="31.5" customHeight="1" x14ac:dyDescent="0.35">
      <c r="A2" s="213" t="s">
        <v>135</v>
      </c>
      <c r="B2" s="188"/>
      <c r="C2" s="188"/>
      <c r="D2" s="188"/>
      <c r="E2" s="188"/>
      <c r="F2" s="188"/>
      <c r="G2" s="188"/>
      <c r="H2" s="188"/>
      <c r="I2" s="188"/>
      <c r="J2" s="188"/>
    </row>
    <row r="3" spans="1:10" ht="31.5" customHeight="1" x14ac:dyDescent="0.35">
      <c r="A3" s="83"/>
      <c r="B3" s="217" t="s">
        <v>47</v>
      </c>
      <c r="C3" s="218"/>
      <c r="D3" s="218"/>
      <c r="E3" s="218"/>
      <c r="G3" s="217" t="s">
        <v>55</v>
      </c>
      <c r="H3" s="218"/>
      <c r="I3" s="218"/>
      <c r="J3" s="218"/>
    </row>
    <row r="4" spans="1:10" ht="24.9" customHeight="1" x14ac:dyDescent="0.35">
      <c r="A4" s="106" t="s">
        <v>136</v>
      </c>
      <c r="B4" s="139"/>
      <c r="C4" s="210" t="s">
        <v>137</v>
      </c>
      <c r="D4" s="184"/>
      <c r="E4" s="140"/>
      <c r="G4" s="139"/>
      <c r="H4" s="210" t="s">
        <v>137</v>
      </c>
      <c r="I4" s="184"/>
      <c r="J4" s="140"/>
    </row>
    <row r="5" spans="1:10" ht="13" x14ac:dyDescent="0.3">
      <c r="B5" s="141" t="s">
        <v>138</v>
      </c>
      <c r="C5" s="142" t="s">
        <v>139</v>
      </c>
      <c r="D5" s="142" t="s">
        <v>140</v>
      </c>
      <c r="E5" s="142" t="s">
        <v>141</v>
      </c>
      <c r="G5" s="141" t="s">
        <v>138</v>
      </c>
      <c r="H5" s="142" t="s">
        <v>139</v>
      </c>
      <c r="I5" s="142" t="s">
        <v>140</v>
      </c>
      <c r="J5" s="142" t="s">
        <v>141</v>
      </c>
    </row>
    <row r="6" spans="1:10" x14ac:dyDescent="0.25">
      <c r="A6" s="107" t="s">
        <v>142</v>
      </c>
      <c r="B6" s="108">
        <v>292.22721223268832</v>
      </c>
      <c r="C6" s="108">
        <v>-31.186746713226569</v>
      </c>
      <c r="D6" s="108">
        <v>615.64117117860314</v>
      </c>
      <c r="E6" s="108">
        <v>7.655054598372274E-2</v>
      </c>
      <c r="G6" s="108">
        <v>160.34684045990704</v>
      </c>
      <c r="H6" s="108">
        <v>-162.84565110518852</v>
      </c>
      <c r="I6" s="108">
        <v>483.53933202500264</v>
      </c>
      <c r="J6" s="108">
        <v>0.33074269004245282</v>
      </c>
    </row>
    <row r="7" spans="1:10" x14ac:dyDescent="0.25">
      <c r="A7" s="107" t="s">
        <v>143</v>
      </c>
      <c r="B7" s="108">
        <v>-3.3763324412652018</v>
      </c>
      <c r="C7" s="108">
        <v>-8.8547667099743634</v>
      </c>
      <c r="D7" s="108">
        <v>2.1021018274439598</v>
      </c>
      <c r="E7" s="108">
        <v>0.22699430779729057</v>
      </c>
      <c r="G7" s="108">
        <v>-1.7360242485267829</v>
      </c>
      <c r="H7" s="108">
        <v>-7.655325657703834</v>
      </c>
      <c r="I7" s="108">
        <v>4.1832771606502686</v>
      </c>
      <c r="J7" s="108">
        <v>0.56530795390703603</v>
      </c>
    </row>
    <row r="8" spans="1:10" ht="14.5" x14ac:dyDescent="0.25">
      <c r="A8" s="107" t="s">
        <v>144</v>
      </c>
      <c r="B8" s="108">
        <v>2.1764874279011536E-2</v>
      </c>
      <c r="C8" s="108">
        <v>-9.1382743504990725E-3</v>
      </c>
      <c r="D8" s="108">
        <v>5.2668022908522141E-2</v>
      </c>
      <c r="E8" s="108">
        <v>0.16740361754770239</v>
      </c>
      <c r="G8" s="108">
        <v>1.5900433773810438E-2</v>
      </c>
      <c r="H8" s="108">
        <v>-2.0191734557162069E-2</v>
      </c>
      <c r="I8" s="108">
        <v>5.1992602104782945E-2</v>
      </c>
      <c r="J8" s="108">
        <v>0.38777097560064044</v>
      </c>
    </row>
    <row r="9" spans="1:10" ht="14.5" x14ac:dyDescent="0.25">
      <c r="A9" s="107" t="s">
        <v>208</v>
      </c>
      <c r="B9" s="108">
        <v>-3.6382832467927225E-5</v>
      </c>
      <c r="C9" s="108">
        <v>-9.4435545490249203E-5</v>
      </c>
      <c r="D9" s="108">
        <v>2.1669880554394752E-5</v>
      </c>
      <c r="E9" s="108">
        <v>0.21923296353878663</v>
      </c>
      <c r="G9" s="108">
        <v>-3.2109200875421535E-5</v>
      </c>
      <c r="H9" s="108">
        <v>-1.0537495351098116E-4</v>
      </c>
      <c r="I9" s="108">
        <v>4.1156551760138091E-5</v>
      </c>
      <c r="J9" s="108">
        <v>0.39024690332302736</v>
      </c>
    </row>
    <row r="10" spans="1:10" x14ac:dyDescent="0.25">
      <c r="A10" s="91" t="s">
        <v>209</v>
      </c>
      <c r="B10" s="108">
        <v>7.8812261601541339E-2</v>
      </c>
      <c r="C10" s="108">
        <v>6.377390850406825E-2</v>
      </c>
      <c r="D10" s="108">
        <v>9.3850614699014429E-2</v>
      </c>
      <c r="E10" s="108">
        <v>2.137280093671657E-24</v>
      </c>
      <c r="G10" s="108">
        <v>0.11196812113962946</v>
      </c>
      <c r="H10" s="108">
        <v>9.7723323753100652E-2</v>
      </c>
      <c r="I10" s="108">
        <v>0.12621291852615826</v>
      </c>
      <c r="J10" s="108">
        <v>8.4571881370061054E-52</v>
      </c>
    </row>
    <row r="11" spans="1:10" ht="15" thickBot="1" x14ac:dyDescent="0.3">
      <c r="A11" s="91" t="s">
        <v>210</v>
      </c>
      <c r="B11" s="108">
        <v>-1.2560380482583462E-3</v>
      </c>
      <c r="C11" s="108">
        <v>-1.4047886119525541E-3</v>
      </c>
      <c r="D11" s="108">
        <v>-1.1072874845641384E-3</v>
      </c>
      <c r="E11" s="108">
        <v>3.5990356010486289E-59</v>
      </c>
      <c r="G11" s="108">
        <v>-1.6046356180164456E-3</v>
      </c>
      <c r="H11" s="108">
        <v>-1.7469781765221295E-3</v>
      </c>
      <c r="I11" s="108">
        <v>-1.4622930595107617E-3</v>
      </c>
      <c r="J11" s="108">
        <v>4.7004263712799067E-101</v>
      </c>
    </row>
    <row r="12" spans="1:10" ht="15" thickBot="1" x14ac:dyDescent="0.3">
      <c r="A12" s="110" t="s">
        <v>189</v>
      </c>
      <c r="B12" s="116">
        <v>88.490161719975319</v>
      </c>
      <c r="C12" s="110"/>
      <c r="D12" s="110"/>
      <c r="E12" s="112"/>
      <c r="G12" s="116">
        <v>87</v>
      </c>
      <c r="H12" s="110"/>
      <c r="I12" s="110"/>
      <c r="J12" s="112"/>
    </row>
    <row r="13" spans="1:10" x14ac:dyDescent="0.25">
      <c r="D13" s="107"/>
    </row>
    <row r="14" spans="1:10" ht="13" x14ac:dyDescent="0.3">
      <c r="A14" s="113" t="s">
        <v>190</v>
      </c>
      <c r="B14" s="114">
        <v>12374</v>
      </c>
      <c r="C14" s="114"/>
      <c r="D14" s="114"/>
      <c r="E14" s="114"/>
      <c r="F14" s="114"/>
      <c r="G14" s="114">
        <v>14659</v>
      </c>
    </row>
    <row r="15" spans="1:10" ht="13" x14ac:dyDescent="0.3">
      <c r="A15" s="113" t="s">
        <v>191</v>
      </c>
      <c r="B15" s="114">
        <v>13631.848963323833</v>
      </c>
      <c r="C15" s="114"/>
      <c r="D15" s="114"/>
      <c r="E15" s="114"/>
      <c r="F15" s="114"/>
      <c r="G15" s="114">
        <v>13556.910558381262</v>
      </c>
    </row>
    <row r="16" spans="1:10" x14ac:dyDescent="0.25">
      <c r="A16" s="103"/>
      <c r="B16" s="103"/>
      <c r="C16" s="103"/>
      <c r="D16" s="103"/>
      <c r="E16" s="103"/>
      <c r="F16" s="103"/>
      <c r="G16" s="103"/>
      <c r="H16" s="103"/>
      <c r="I16" s="103"/>
      <c r="J16" s="103"/>
    </row>
    <row r="17" spans="1:33" ht="13" x14ac:dyDescent="0.3">
      <c r="A17" s="35" t="s">
        <v>62</v>
      </c>
      <c r="B17" s="35"/>
      <c r="C17" s="35"/>
    </row>
    <row r="18" spans="1:33" ht="13" x14ac:dyDescent="0.3">
      <c r="A18" s="41"/>
      <c r="B18" s="82"/>
      <c r="C18" s="82"/>
    </row>
    <row r="19" spans="1:33" ht="13" x14ac:dyDescent="0.3">
      <c r="A19" s="104" t="s">
        <v>63</v>
      </c>
      <c r="B19" s="42"/>
      <c r="C19" s="43"/>
    </row>
    <row r="20" spans="1:33" s="159" customFormat="1" ht="80.150000000000006" customHeight="1" x14ac:dyDescent="0.35">
      <c r="A20" s="206" t="s">
        <v>271</v>
      </c>
      <c r="B20" s="209"/>
      <c r="C20" s="209"/>
      <c r="D20" s="209"/>
      <c r="E20" s="209"/>
      <c r="F20" s="209"/>
      <c r="G20" s="209"/>
      <c r="H20" s="209"/>
      <c r="I20" s="209"/>
      <c r="J20" s="209"/>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row>
    <row r="21" spans="1:33" s="159" customFormat="1" ht="15" customHeight="1" x14ac:dyDescent="0.35">
      <c r="A21" s="163" t="s">
        <v>262</v>
      </c>
      <c r="B21" s="158"/>
      <c r="C21" s="158"/>
      <c r="D21" s="158"/>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row>
    <row r="22" spans="1:33" x14ac:dyDescent="0.25">
      <c r="A22" s="163" t="s">
        <v>270</v>
      </c>
      <c r="B22" s="42"/>
      <c r="C22" s="42"/>
    </row>
    <row r="23" spans="1:33" x14ac:dyDescent="0.25">
      <c r="A23" s="163"/>
      <c r="B23" s="42"/>
      <c r="C23" s="42"/>
    </row>
    <row r="24" spans="1:33" ht="13" x14ac:dyDescent="0.3">
      <c r="A24" s="104" t="s">
        <v>66</v>
      </c>
      <c r="B24" s="42"/>
      <c r="C24" s="42"/>
    </row>
    <row r="25" spans="1:33" ht="13" x14ac:dyDescent="0.25">
      <c r="A25" s="105" t="s">
        <v>67</v>
      </c>
      <c r="B25" s="42"/>
      <c r="C25" s="42"/>
    </row>
  </sheetData>
  <mergeCells count="7">
    <mergeCell ref="A20:J20"/>
    <mergeCell ref="A1:I1"/>
    <mergeCell ref="C4:D4"/>
    <mergeCell ref="B3:E3"/>
    <mergeCell ref="G3:J3"/>
    <mergeCell ref="H4:I4"/>
    <mergeCell ref="A2:J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6A0DE-6A6F-4ED1-B489-F492C3C372DE}">
  <dimension ref="A1:J26"/>
  <sheetViews>
    <sheetView zoomScaleNormal="100" workbookViewId="0">
      <selection sqref="A1:I1"/>
    </sheetView>
  </sheetViews>
  <sheetFormatPr defaultColWidth="9.08984375" defaultRowHeight="12.5" x14ac:dyDescent="0.25"/>
  <cols>
    <col min="1" max="1" width="42.6328125" style="86" customWidth="1"/>
    <col min="2" max="2" width="12.453125" style="86" bestFit="1" customWidth="1"/>
    <col min="3" max="3" width="10.36328125" style="86" bestFit="1" customWidth="1"/>
    <col min="4" max="5" width="9.453125" style="86" bestFit="1" customWidth="1"/>
    <col min="6" max="8" width="9.08984375" style="86"/>
    <col min="9" max="9" width="9.453125" style="86" bestFit="1" customWidth="1"/>
    <col min="10" max="16384" width="9.08984375" style="86"/>
  </cols>
  <sheetData>
    <row r="1" spans="1:10" ht="42" customHeight="1" x14ac:dyDescent="0.25">
      <c r="A1" s="211" t="s">
        <v>211</v>
      </c>
      <c r="B1" s="212"/>
      <c r="C1" s="212"/>
      <c r="D1" s="212"/>
      <c r="E1" s="212"/>
      <c r="F1" s="212"/>
      <c r="G1" s="212"/>
      <c r="H1" s="212"/>
      <c r="I1" s="212"/>
    </row>
    <row r="2" spans="1:10" ht="31.5" customHeight="1" x14ac:dyDescent="0.35">
      <c r="A2" s="213" t="s">
        <v>135</v>
      </c>
      <c r="B2" s="212"/>
      <c r="C2" s="212"/>
      <c r="D2" s="212"/>
      <c r="E2" s="212"/>
      <c r="F2" s="212"/>
      <c r="G2" s="212"/>
      <c r="H2" s="212"/>
      <c r="I2" s="188"/>
      <c r="J2" s="188"/>
    </row>
    <row r="3" spans="1:10" ht="31.5" customHeight="1" x14ac:dyDescent="0.35">
      <c r="A3" s="83"/>
      <c r="B3" s="217" t="s">
        <v>47</v>
      </c>
      <c r="C3" s="218"/>
      <c r="D3" s="218"/>
      <c r="E3" s="218"/>
      <c r="G3" s="217" t="s">
        <v>55</v>
      </c>
      <c r="H3" s="218"/>
      <c r="I3" s="218"/>
      <c r="J3" s="218"/>
    </row>
    <row r="4" spans="1:10" ht="24.9" customHeight="1" x14ac:dyDescent="0.35">
      <c r="A4" s="106" t="s">
        <v>136</v>
      </c>
      <c r="B4" s="139"/>
      <c r="C4" s="210" t="s">
        <v>137</v>
      </c>
      <c r="D4" s="184"/>
      <c r="E4" s="140"/>
      <c r="G4" s="139"/>
      <c r="H4" s="210" t="s">
        <v>137</v>
      </c>
      <c r="I4" s="184"/>
      <c r="J4" s="140"/>
    </row>
    <row r="5" spans="1:10" ht="13" x14ac:dyDescent="0.3">
      <c r="B5" s="141" t="s">
        <v>138</v>
      </c>
      <c r="C5" s="142" t="s">
        <v>139</v>
      </c>
      <c r="D5" s="142" t="s">
        <v>140</v>
      </c>
      <c r="E5" s="142" t="s">
        <v>141</v>
      </c>
      <c r="G5" s="141" t="s">
        <v>138</v>
      </c>
      <c r="H5" s="142" t="s">
        <v>139</v>
      </c>
      <c r="I5" s="142" t="s">
        <v>140</v>
      </c>
      <c r="J5" s="142" t="s">
        <v>141</v>
      </c>
    </row>
    <row r="6" spans="1:10" x14ac:dyDescent="0.25">
      <c r="A6" s="107" t="s">
        <v>142</v>
      </c>
      <c r="B6" s="108">
        <v>9.9125676797992242</v>
      </c>
      <c r="C6" s="108">
        <v>3.8872182701305134</v>
      </c>
      <c r="D6" s="108">
        <v>15.937917089467934</v>
      </c>
      <c r="E6" s="108">
        <v>1.2694446046703717E-3</v>
      </c>
      <c r="G6" s="108">
        <v>1.2811947667316304</v>
      </c>
      <c r="H6" s="108">
        <v>-1.8311313426879927</v>
      </c>
      <c r="I6" s="108">
        <v>4.3935208761512534</v>
      </c>
      <c r="J6" s="108">
        <v>0.41965593050250849</v>
      </c>
    </row>
    <row r="7" spans="1:10" x14ac:dyDescent="0.25">
      <c r="A7" s="107" t="s">
        <v>198</v>
      </c>
      <c r="B7" s="108">
        <v>0.66537647453039939</v>
      </c>
      <c r="C7" s="108">
        <v>0.45984103638987084</v>
      </c>
      <c r="D7" s="108">
        <v>0.87091191267092793</v>
      </c>
      <c r="E7" s="108">
        <v>2.4949364858268005E-10</v>
      </c>
      <c r="G7" s="108">
        <v>0.94878276270503092</v>
      </c>
      <c r="H7" s="108">
        <v>0.82795913692607703</v>
      </c>
      <c r="I7" s="108">
        <v>1.0696063884839848</v>
      </c>
      <c r="J7" s="108">
        <v>1.0502261329193554E-51</v>
      </c>
    </row>
    <row r="8" spans="1:10" ht="14.5" x14ac:dyDescent="0.25">
      <c r="A8" s="107" t="s">
        <v>199</v>
      </c>
      <c r="B8" s="108">
        <v>3.6856793909506446E-3</v>
      </c>
      <c r="C8" s="108">
        <v>1.412267663903787E-3</v>
      </c>
      <c r="D8" s="108">
        <v>5.9590911179975021E-3</v>
      </c>
      <c r="E8" s="108">
        <v>1.4932730818461159E-3</v>
      </c>
      <c r="G8" s="108">
        <v>1.3760178752395425E-3</v>
      </c>
      <c r="H8" s="108">
        <v>-1.2853595825478622E-4</v>
      </c>
      <c r="I8" s="108">
        <v>2.8805717087338712E-3</v>
      </c>
      <c r="J8" s="108">
        <v>7.303574264977461E-2</v>
      </c>
    </row>
    <row r="9" spans="1:10" ht="14.5" x14ac:dyDescent="0.25">
      <c r="A9" s="107" t="s">
        <v>200</v>
      </c>
      <c r="B9" s="108">
        <v>-1.2502979601350714E-5</v>
      </c>
      <c r="C9" s="108">
        <v>-2.0731603995537682E-5</v>
      </c>
      <c r="D9" s="108">
        <v>-4.2743552071637433E-6</v>
      </c>
      <c r="E9" s="108">
        <v>2.9116380643601988E-3</v>
      </c>
      <c r="G9" s="108">
        <v>-7.550050736885395E-6</v>
      </c>
      <c r="H9" s="108">
        <v>-1.3597142318733975E-5</v>
      </c>
      <c r="I9" s="108">
        <v>-1.5029591550368155E-6</v>
      </c>
      <c r="J9" s="108">
        <v>1.441709508332608E-2</v>
      </c>
    </row>
    <row r="10" spans="1:10" x14ac:dyDescent="0.25">
      <c r="A10" s="91" t="s">
        <v>209</v>
      </c>
      <c r="B10" s="108">
        <v>3.1999561844116058E-2</v>
      </c>
      <c r="C10" s="108">
        <v>7.7298325417458798E-3</v>
      </c>
      <c r="D10" s="108">
        <v>5.6269291146486239E-2</v>
      </c>
      <c r="E10" s="108">
        <v>9.7762962256248039E-3</v>
      </c>
      <c r="G10" s="108">
        <v>8.3898875397753255E-3</v>
      </c>
      <c r="H10" s="108">
        <v>-1.1548700781239854E-2</v>
      </c>
      <c r="I10" s="108">
        <v>2.8328475860790507E-2</v>
      </c>
      <c r="J10" s="108">
        <v>0.409414565095782</v>
      </c>
    </row>
    <row r="11" spans="1:10" ht="15" thickBot="1" x14ac:dyDescent="0.3">
      <c r="A11" s="91" t="s">
        <v>210</v>
      </c>
      <c r="B11" s="108">
        <v>-1.9593111791014849E-4</v>
      </c>
      <c r="C11" s="108">
        <v>-4.2666967550626943E-4</v>
      </c>
      <c r="D11" s="108">
        <v>3.4807439685972453E-5</v>
      </c>
      <c r="E11" s="108">
        <v>9.6025310179445489E-2</v>
      </c>
      <c r="G11" s="108">
        <v>-7.3852019270864307E-5</v>
      </c>
      <c r="H11" s="108">
        <v>-2.656819800651758E-4</v>
      </c>
      <c r="I11" s="108">
        <v>1.179779415234472E-4</v>
      </c>
      <c r="J11" s="108">
        <v>0.45040021027555766</v>
      </c>
    </row>
    <row r="12" spans="1:10" ht="15" thickBot="1" x14ac:dyDescent="0.3">
      <c r="A12" s="110" t="s">
        <v>189</v>
      </c>
      <c r="B12" s="116">
        <v>94.230094072797655</v>
      </c>
      <c r="C12" s="110"/>
      <c r="D12" s="110"/>
      <c r="E12" s="112"/>
      <c r="G12" s="116">
        <v>95</v>
      </c>
      <c r="H12" s="110"/>
      <c r="I12" s="110"/>
      <c r="J12" s="112"/>
    </row>
    <row r="13" spans="1:10" x14ac:dyDescent="0.25">
      <c r="D13" s="107"/>
    </row>
    <row r="14" spans="1:10" ht="13" x14ac:dyDescent="0.3">
      <c r="A14" s="113" t="s">
        <v>190</v>
      </c>
      <c r="B14" s="114">
        <v>12374</v>
      </c>
      <c r="C14" s="114"/>
      <c r="D14" s="114"/>
      <c r="E14" s="114"/>
      <c r="F14" s="114"/>
      <c r="G14" s="114">
        <v>14659</v>
      </c>
    </row>
    <row r="15" spans="1:10" ht="13" x14ac:dyDescent="0.3">
      <c r="A15" s="113" t="s">
        <v>191</v>
      </c>
      <c r="B15" s="114">
        <v>13631.848963323833</v>
      </c>
      <c r="C15" s="114"/>
      <c r="D15" s="114"/>
      <c r="E15" s="114"/>
      <c r="F15" s="114"/>
      <c r="G15" s="114">
        <v>13556.910558381262</v>
      </c>
    </row>
    <row r="16" spans="1:10" x14ac:dyDescent="0.25">
      <c r="A16" s="103"/>
      <c r="B16" s="103"/>
      <c r="C16" s="103"/>
      <c r="D16" s="103"/>
      <c r="E16" s="103"/>
      <c r="F16" s="103"/>
      <c r="G16" s="103"/>
      <c r="H16" s="103"/>
      <c r="I16" s="103"/>
      <c r="J16" s="103"/>
    </row>
    <row r="17" spans="1:10" ht="13" x14ac:dyDescent="0.3">
      <c r="A17" s="35" t="s">
        <v>62</v>
      </c>
      <c r="B17" s="35"/>
      <c r="C17" s="35"/>
    </row>
    <row r="18" spans="1:10" ht="13" x14ac:dyDescent="0.3">
      <c r="A18" s="41"/>
      <c r="B18" s="82"/>
      <c r="C18" s="82"/>
    </row>
    <row r="19" spans="1:10" ht="13" x14ac:dyDescent="0.3">
      <c r="A19" s="104" t="s">
        <v>63</v>
      </c>
      <c r="B19" s="42"/>
      <c r="C19" s="43"/>
    </row>
    <row r="20" spans="1:10" x14ac:dyDescent="0.25">
      <c r="A20" s="58"/>
      <c r="B20" s="58"/>
      <c r="C20" s="58"/>
    </row>
    <row r="21" spans="1:10" s="162" customFormat="1" ht="90" customHeight="1" x14ac:dyDescent="0.35">
      <c r="A21" s="206" t="s">
        <v>275</v>
      </c>
      <c r="B21" s="209"/>
      <c r="C21" s="209"/>
      <c r="D21" s="209"/>
      <c r="E21" s="209"/>
      <c r="F21" s="209"/>
      <c r="G21" s="209"/>
      <c r="H21" s="209"/>
      <c r="I21" s="209"/>
      <c r="J21" s="209"/>
    </row>
    <row r="22" spans="1:10" ht="14.5" x14ac:dyDescent="0.35">
      <c r="A22" s="193" t="s">
        <v>262</v>
      </c>
      <c r="B22" s="186"/>
      <c r="C22" s="186"/>
      <c r="D22" s="186"/>
      <c r="E22" s="186"/>
      <c r="F22" s="186"/>
      <c r="G22" s="186"/>
      <c r="H22" s="186"/>
      <c r="I22" s="186"/>
      <c r="J22" s="186"/>
    </row>
    <row r="23" spans="1:10" x14ac:dyDescent="0.25">
      <c r="A23" s="44" t="s">
        <v>270</v>
      </c>
      <c r="B23" s="42"/>
      <c r="C23" s="42"/>
    </row>
    <row r="24" spans="1:10" x14ac:dyDescent="0.25">
      <c r="A24" s="44"/>
      <c r="B24" s="42"/>
      <c r="C24" s="42"/>
    </row>
    <row r="25" spans="1:10" ht="13" x14ac:dyDescent="0.3">
      <c r="A25" s="104" t="s">
        <v>66</v>
      </c>
      <c r="B25" s="42"/>
      <c r="C25" s="42"/>
    </row>
    <row r="26" spans="1:10" ht="13" x14ac:dyDescent="0.25">
      <c r="A26" s="105" t="s">
        <v>67</v>
      </c>
      <c r="B26" s="42"/>
      <c r="C26" s="42"/>
    </row>
  </sheetData>
  <mergeCells count="8">
    <mergeCell ref="A21:J21"/>
    <mergeCell ref="A22:J22"/>
    <mergeCell ref="A1:I1"/>
    <mergeCell ref="B3:E3"/>
    <mergeCell ref="G3:J3"/>
    <mergeCell ref="C4:D4"/>
    <mergeCell ref="H4:I4"/>
    <mergeCell ref="A2:J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01147-99FB-4EC6-B3E4-988990F0AA93}">
  <sheetPr>
    <pageSetUpPr fitToPage="1"/>
  </sheetPr>
  <dimension ref="B1:D27"/>
  <sheetViews>
    <sheetView showGridLines="0" zoomScaleNormal="100" workbookViewId="0"/>
  </sheetViews>
  <sheetFormatPr defaultColWidth="8.453125" defaultRowHeight="14.5" x14ac:dyDescent="0.35"/>
  <cols>
    <col min="1" max="1" width="8.453125" style="15"/>
    <col min="2" max="2" width="112.453125" style="15" customWidth="1"/>
    <col min="3" max="16384" width="8.453125" style="15"/>
  </cols>
  <sheetData>
    <row r="1" spans="2:4" x14ac:dyDescent="0.35">
      <c r="B1" s="16"/>
    </row>
    <row r="2" spans="2:4" x14ac:dyDescent="0.35">
      <c r="B2" s="16"/>
    </row>
    <row r="3" spans="2:4" x14ac:dyDescent="0.35">
      <c r="B3" s="16"/>
    </row>
    <row r="4" spans="2:4" x14ac:dyDescent="0.35">
      <c r="B4" s="16"/>
    </row>
    <row r="5" spans="2:4" x14ac:dyDescent="0.35">
      <c r="B5" s="16"/>
    </row>
    <row r="6" spans="2:4" x14ac:dyDescent="0.35">
      <c r="B6" s="16"/>
    </row>
    <row r="7" spans="2:4" x14ac:dyDescent="0.35">
      <c r="B7" s="28" t="s">
        <v>29</v>
      </c>
    </row>
    <row r="8" spans="2:4" x14ac:dyDescent="0.35">
      <c r="B8" s="27"/>
    </row>
    <row r="9" spans="2:4" ht="15" customHeight="1" x14ac:dyDescent="0.35">
      <c r="B9" s="23" t="s">
        <v>30</v>
      </c>
    </row>
    <row r="10" spans="2:4" ht="36.75" customHeight="1" x14ac:dyDescent="0.35">
      <c r="B10" s="24" t="s">
        <v>31</v>
      </c>
    </row>
    <row r="11" spans="2:4" s="25" customFormat="1" x14ac:dyDescent="0.35">
      <c r="B11" s="26" t="s">
        <v>32</v>
      </c>
    </row>
    <row r="12" spans="2:4" s="25" customFormat="1" x14ac:dyDescent="0.35">
      <c r="B12" s="164" t="s">
        <v>272</v>
      </c>
      <c r="D12" s="164"/>
    </row>
    <row r="13" spans="2:4" ht="22.75" customHeight="1" x14ac:dyDescent="0.35">
      <c r="B13" s="165" t="s">
        <v>33</v>
      </c>
    </row>
    <row r="14" spans="2:4" ht="46.75" customHeight="1" x14ac:dyDescent="0.35">
      <c r="B14" s="24" t="s">
        <v>34</v>
      </c>
    </row>
    <row r="15" spans="2:4" ht="18" customHeight="1" x14ac:dyDescent="0.35">
      <c r="B15" s="23" t="s">
        <v>35</v>
      </c>
    </row>
    <row r="16" spans="2:4" x14ac:dyDescent="0.35">
      <c r="B16" s="16"/>
    </row>
    <row r="18" spans="2:2" x14ac:dyDescent="0.35">
      <c r="B18" s="16"/>
    </row>
    <row r="19" spans="2:2" x14ac:dyDescent="0.35">
      <c r="B19" s="22" t="s">
        <v>36</v>
      </c>
    </row>
    <row r="20" spans="2:2" x14ac:dyDescent="0.35">
      <c r="B20" s="20"/>
    </row>
    <row r="21" spans="2:2" x14ac:dyDescent="0.35">
      <c r="B21" s="21" t="s">
        <v>37</v>
      </c>
    </row>
    <row r="22" spans="2:2" x14ac:dyDescent="0.35">
      <c r="B22" s="20" t="s">
        <v>38</v>
      </c>
    </row>
    <row r="23" spans="2:2" x14ac:dyDescent="0.35">
      <c r="B23" s="19"/>
    </row>
    <row r="24" spans="2:2" x14ac:dyDescent="0.35">
      <c r="B24" s="18" t="s">
        <v>39</v>
      </c>
    </row>
    <row r="25" spans="2:2" x14ac:dyDescent="0.35">
      <c r="B25" s="18" t="s">
        <v>22</v>
      </c>
    </row>
    <row r="26" spans="2:2" ht="28.5" x14ac:dyDescent="0.35">
      <c r="B26" s="17" t="s">
        <v>40</v>
      </c>
    </row>
    <row r="27" spans="2:2" x14ac:dyDescent="0.35">
      <c r="B27" s="16"/>
    </row>
  </sheetData>
  <hyperlinks>
    <hyperlink ref="B12" r:id="rId1" display="https://digital.nhs.uk/data-and-information/publications/statistical/health-survey-for-england/2019" xr:uid="{472628CF-5684-4CD1-AC88-D52E3733EE48}"/>
  </hyperlinks>
  <pageMargins left="0.7" right="0.7" top="0.75" bottom="0.75" header="0.3" footer="0.3"/>
  <pageSetup paperSize="9" scale="98"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2307E-4A5B-44FD-A0FA-642A1D9763D6}">
  <dimension ref="A1:N25"/>
  <sheetViews>
    <sheetView workbookViewId="0"/>
  </sheetViews>
  <sheetFormatPr defaultColWidth="9.08984375" defaultRowHeight="14" x14ac:dyDescent="0.3"/>
  <cols>
    <col min="1" max="16384" width="9.08984375" style="143"/>
  </cols>
  <sheetData>
    <row r="1" spans="1:14" x14ac:dyDescent="0.3">
      <c r="B1" s="181" t="s">
        <v>41</v>
      </c>
      <c r="C1" s="182"/>
      <c r="D1" s="182"/>
      <c r="E1" s="182"/>
      <c r="F1" s="182"/>
      <c r="G1" s="182"/>
      <c r="H1" s="182"/>
      <c r="I1" s="182"/>
      <c r="J1" s="182"/>
      <c r="K1" s="182"/>
      <c r="L1" s="182"/>
      <c r="M1" s="182"/>
      <c r="N1" s="182"/>
    </row>
    <row r="2" spans="1:14" x14ac:dyDescent="0.3">
      <c r="A2" s="143" t="s">
        <v>42</v>
      </c>
      <c r="C2" s="143" t="s">
        <v>216</v>
      </c>
    </row>
    <row r="3" spans="1:14" x14ac:dyDescent="0.3">
      <c r="C3" s="143" t="s">
        <v>217</v>
      </c>
    </row>
    <row r="4" spans="1:14" x14ac:dyDescent="0.3">
      <c r="B4" s="181" t="s">
        <v>213</v>
      </c>
      <c r="C4" s="181"/>
      <c r="D4" s="181"/>
      <c r="E4" s="181"/>
      <c r="F4" s="181"/>
      <c r="G4" s="181"/>
      <c r="H4" s="182"/>
      <c r="I4" s="182"/>
      <c r="J4" s="182"/>
      <c r="K4" s="182"/>
      <c r="L4" s="182"/>
    </row>
    <row r="5" spans="1:14" x14ac:dyDescent="0.3">
      <c r="A5" s="143" t="s">
        <v>212</v>
      </c>
      <c r="C5" s="143" t="s">
        <v>218</v>
      </c>
    </row>
    <row r="6" spans="1:14" x14ac:dyDescent="0.3">
      <c r="C6" s="143" t="s">
        <v>219</v>
      </c>
    </row>
    <row r="7" spans="1:14" x14ac:dyDescent="0.3">
      <c r="B7" s="144" t="s">
        <v>214</v>
      </c>
    </row>
    <row r="8" spans="1:14" x14ac:dyDescent="0.3">
      <c r="A8" s="143" t="s">
        <v>215</v>
      </c>
      <c r="C8" s="143" t="s">
        <v>220</v>
      </c>
    </row>
    <row r="9" spans="1:14" x14ac:dyDescent="0.3">
      <c r="C9" s="143" t="s">
        <v>221</v>
      </c>
    </row>
    <row r="10" spans="1:14" x14ac:dyDescent="0.3">
      <c r="B10" s="181" t="s">
        <v>223</v>
      </c>
      <c r="C10" s="181"/>
      <c r="D10" s="181"/>
      <c r="E10" s="181"/>
      <c r="F10" s="181"/>
      <c r="G10" s="181"/>
      <c r="H10" s="182"/>
      <c r="I10" s="182"/>
      <c r="J10" s="182"/>
      <c r="K10" s="182"/>
      <c r="L10" s="182"/>
    </row>
    <row r="11" spans="1:14" x14ac:dyDescent="0.3">
      <c r="A11" s="143" t="s">
        <v>222</v>
      </c>
      <c r="C11" s="143" t="s">
        <v>224</v>
      </c>
    </row>
    <row r="12" spans="1:14" x14ac:dyDescent="0.3">
      <c r="C12" s="143" t="s">
        <v>225</v>
      </c>
    </row>
    <row r="13" spans="1:14" x14ac:dyDescent="0.3">
      <c r="B13" s="144" t="s">
        <v>226</v>
      </c>
    </row>
    <row r="14" spans="1:14" x14ac:dyDescent="0.3">
      <c r="A14" s="143" t="s">
        <v>227</v>
      </c>
      <c r="C14" s="143" t="s">
        <v>228</v>
      </c>
    </row>
    <row r="15" spans="1:14" x14ac:dyDescent="0.3">
      <c r="C15" s="143" t="s">
        <v>230</v>
      </c>
    </row>
    <row r="16" spans="1:14" x14ac:dyDescent="0.3">
      <c r="C16" s="143" t="s">
        <v>231</v>
      </c>
    </row>
    <row r="17" spans="1:3" x14ac:dyDescent="0.3">
      <c r="B17" s="144" t="s">
        <v>232</v>
      </c>
    </row>
    <row r="18" spans="1:3" x14ac:dyDescent="0.3">
      <c r="A18" s="143" t="s">
        <v>229</v>
      </c>
      <c r="C18" s="143" t="s">
        <v>233</v>
      </c>
    </row>
    <row r="19" spans="1:3" x14ac:dyDescent="0.3">
      <c r="C19" s="143" t="s">
        <v>234</v>
      </c>
    </row>
    <row r="20" spans="1:3" x14ac:dyDescent="0.3">
      <c r="C20" s="143" t="s">
        <v>235</v>
      </c>
    </row>
    <row r="21" spans="1:3" x14ac:dyDescent="0.3">
      <c r="C21" s="143" t="s">
        <v>236</v>
      </c>
    </row>
    <row r="22" spans="1:3" x14ac:dyDescent="0.3">
      <c r="B22" s="144" t="s">
        <v>237</v>
      </c>
    </row>
    <row r="23" spans="1:3" x14ac:dyDescent="0.3">
      <c r="A23" s="143" t="s">
        <v>241</v>
      </c>
      <c r="C23" s="143" t="s">
        <v>238</v>
      </c>
    </row>
    <row r="24" spans="1:3" x14ac:dyDescent="0.3">
      <c r="C24" s="143" t="s">
        <v>239</v>
      </c>
    </row>
    <row r="25" spans="1:3" x14ac:dyDescent="0.3">
      <c r="C25" s="143" t="s">
        <v>240</v>
      </c>
    </row>
  </sheetData>
  <mergeCells count="3">
    <mergeCell ref="B1:N1"/>
    <mergeCell ref="B4:L4"/>
    <mergeCell ref="B10:L10"/>
  </mergeCells>
  <phoneticPr fontId="4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BCDB0-E6BD-4779-B3F3-587B04CFC33B}">
  <sheetPr>
    <pageSetUpPr fitToPage="1"/>
  </sheetPr>
  <dimension ref="A1:P66"/>
  <sheetViews>
    <sheetView showGridLines="0" zoomScaleNormal="100" workbookViewId="0">
      <pane xSplit="1" ySplit="4" topLeftCell="B5" activePane="bottomRight" state="frozen"/>
      <selection pane="topRight" activeCell="B1" sqref="B1"/>
      <selection pane="bottomLeft" activeCell="A6" sqref="A6"/>
      <selection pane="bottomRight" sqref="A1:F1"/>
    </sheetView>
  </sheetViews>
  <sheetFormatPr defaultColWidth="8.90625" defaultRowHeight="13.5" customHeight="1" x14ac:dyDescent="0.35"/>
  <cols>
    <col min="1" max="1" width="43.453125" customWidth="1"/>
    <col min="2" max="7" width="10.08984375" customWidth="1"/>
  </cols>
  <sheetData>
    <row r="1" spans="1:16" s="1" customFormat="1" ht="30" customHeight="1" x14ac:dyDescent="0.25">
      <c r="A1" s="181" t="s">
        <v>43</v>
      </c>
      <c r="B1" s="181"/>
      <c r="C1" s="181"/>
      <c r="D1" s="181"/>
      <c r="E1" s="181"/>
      <c r="F1" s="181"/>
    </row>
    <row r="2" spans="1:16" s="1" customFormat="1" ht="13.5" customHeight="1" x14ac:dyDescent="0.25">
      <c r="A2" s="128" t="s">
        <v>44</v>
      </c>
    </row>
    <row r="3" spans="1:16" ht="20.149999999999999" customHeight="1" x14ac:dyDescent="0.35">
      <c r="A3" s="54" t="s">
        <v>45</v>
      </c>
      <c r="B3" s="183" t="s">
        <v>46</v>
      </c>
      <c r="C3" s="184"/>
      <c r="D3" s="184"/>
      <c r="E3" s="184"/>
      <c r="F3" s="184"/>
      <c r="G3" s="184"/>
    </row>
    <row r="4" spans="1:16" ht="20.149999999999999" customHeight="1" x14ac:dyDescent="0.35">
      <c r="A4" s="54"/>
      <c r="B4" s="34">
        <v>2011</v>
      </c>
      <c r="C4" s="34">
        <v>2012</v>
      </c>
      <c r="D4" s="34">
        <v>2013</v>
      </c>
      <c r="E4" s="34">
        <v>2014</v>
      </c>
      <c r="F4" s="34">
        <v>2015</v>
      </c>
      <c r="G4" s="34">
        <v>2016</v>
      </c>
    </row>
    <row r="5" spans="1:16" s="5" customFormat="1" ht="15" customHeight="1" x14ac:dyDescent="0.25">
      <c r="A5" s="2" t="s">
        <v>47</v>
      </c>
      <c r="B5" s="3"/>
      <c r="C5" s="3"/>
      <c r="D5" s="3"/>
      <c r="E5" s="3"/>
      <c r="F5" s="3"/>
      <c r="G5" s="4"/>
    </row>
    <row r="6" spans="1:16" s="5" customFormat="1" ht="15" customHeight="1" x14ac:dyDescent="0.25">
      <c r="A6" s="5" t="s">
        <v>48</v>
      </c>
      <c r="B6" s="59">
        <v>177.02664391171606</v>
      </c>
      <c r="C6" s="59">
        <v>176.91782713878797</v>
      </c>
      <c r="D6" s="59">
        <v>177.14715447570592</v>
      </c>
      <c r="E6" s="59">
        <v>177.18820527373842</v>
      </c>
      <c r="F6" s="59">
        <v>177.22557231111185</v>
      </c>
      <c r="G6" s="59">
        <v>177.23573819703836</v>
      </c>
    </row>
    <row r="7" spans="1:16" s="5" customFormat="1" ht="15" customHeight="1" x14ac:dyDescent="0.25">
      <c r="A7" s="38" t="s">
        <v>49</v>
      </c>
      <c r="B7" s="60">
        <v>0.17185806093204872</v>
      </c>
      <c r="C7" s="60">
        <v>0.15897875598490294</v>
      </c>
      <c r="D7" s="60">
        <v>0.15885839608109414</v>
      </c>
      <c r="E7" s="60">
        <v>0.17762634329251167</v>
      </c>
      <c r="F7" s="60">
        <v>0.16623620692085306</v>
      </c>
      <c r="G7" s="60">
        <v>0.17386595895095483</v>
      </c>
    </row>
    <row r="8" spans="1:16" s="5" customFormat="1" ht="15" customHeight="1" x14ac:dyDescent="0.25">
      <c r="A8" s="5" t="s">
        <v>50</v>
      </c>
      <c r="B8" s="59">
        <v>175.41869075796808</v>
      </c>
      <c r="C8" s="59">
        <v>175.36078924791983</v>
      </c>
      <c r="D8" s="59">
        <v>175.63310754217059</v>
      </c>
      <c r="E8" s="59">
        <v>175.61111595657599</v>
      </c>
      <c r="F8" s="59">
        <v>175.5022935246173</v>
      </c>
      <c r="G8" s="59">
        <v>175.71053731782933</v>
      </c>
    </row>
    <row r="9" spans="1:16" s="5" customFormat="1" ht="15" customHeight="1" x14ac:dyDescent="0.25">
      <c r="A9" s="38" t="s">
        <v>49</v>
      </c>
      <c r="B9" s="60">
        <v>0.17016767469580646</v>
      </c>
      <c r="C9" s="60">
        <v>0.15447930935957427</v>
      </c>
      <c r="D9" s="60">
        <v>0.15674132807399155</v>
      </c>
      <c r="E9" s="60">
        <v>0.17788903286918592</v>
      </c>
      <c r="F9" s="60">
        <v>0.16550601345025004</v>
      </c>
      <c r="G9" s="60">
        <v>0.17320582697209236</v>
      </c>
    </row>
    <row r="10" spans="1:16" s="47" customFormat="1" ht="15" customHeight="1" x14ac:dyDescent="0.3">
      <c r="A10" s="55" t="s">
        <v>51</v>
      </c>
      <c r="B10" s="61">
        <v>1.6079531537481759</v>
      </c>
      <c r="C10" s="61">
        <v>1.5570378908681342</v>
      </c>
      <c r="D10" s="61">
        <v>1.5140469335359592</v>
      </c>
      <c r="E10" s="61">
        <v>1.5770893171619573</v>
      </c>
      <c r="F10" s="61">
        <v>1.723278786494683</v>
      </c>
      <c r="G10" s="61">
        <v>1.5252008792088294</v>
      </c>
      <c r="J10" s="64"/>
      <c r="K10" s="64"/>
      <c r="L10" s="64"/>
      <c r="M10" s="64"/>
      <c r="N10" s="64"/>
      <c r="O10" s="64"/>
      <c r="P10" s="64"/>
    </row>
    <row r="11" spans="1:16" s="47" customFormat="1" ht="15" customHeight="1" x14ac:dyDescent="0.3">
      <c r="A11" s="56" t="s">
        <v>52</v>
      </c>
      <c r="B11" s="66">
        <v>6.0550773109197119E-2</v>
      </c>
      <c r="C11" s="66">
        <v>6.5348661943452763E-2</v>
      </c>
      <c r="D11" s="66">
        <v>5.6941599810113701E-2</v>
      </c>
      <c r="E11" s="66">
        <v>5.895966071711338E-2</v>
      </c>
      <c r="F11" s="66">
        <v>7.1240470152235544E-2</v>
      </c>
      <c r="G11" s="66">
        <v>6.2223514053783534E-2</v>
      </c>
    </row>
    <row r="12" spans="1:16" s="47" customFormat="1" ht="15" customHeight="1" x14ac:dyDescent="0.3">
      <c r="A12" s="56"/>
      <c r="B12" s="59"/>
      <c r="C12" s="59"/>
      <c r="D12" s="59"/>
      <c r="E12" s="59"/>
      <c r="F12" s="59"/>
      <c r="G12" s="59"/>
    </row>
    <row r="13" spans="1:16" s="5" customFormat="1" ht="15" customHeight="1" x14ac:dyDescent="0.25">
      <c r="A13" s="5" t="s">
        <v>53</v>
      </c>
      <c r="B13" s="59">
        <v>82.22298662031946</v>
      </c>
      <c r="C13" s="59">
        <v>82.424774175912717</v>
      </c>
      <c r="D13" s="59">
        <v>83.304806841155397</v>
      </c>
      <c r="E13" s="59">
        <v>82.675197968884831</v>
      </c>
      <c r="F13" s="59">
        <v>83.486024498505927</v>
      </c>
      <c r="G13" s="59">
        <v>83.194245847437131</v>
      </c>
    </row>
    <row r="14" spans="1:16" s="5" customFormat="1" ht="15" customHeight="1" x14ac:dyDescent="0.25">
      <c r="A14" s="38" t="s">
        <v>49</v>
      </c>
      <c r="B14" s="60">
        <v>0.33077399022149123</v>
      </c>
      <c r="C14" s="60">
        <v>0.32067218256916097</v>
      </c>
      <c r="D14" s="60">
        <v>0.31670512388096922</v>
      </c>
      <c r="E14" s="60">
        <v>0.32425844063369014</v>
      </c>
      <c r="F14" s="60">
        <v>0.32933383510580544</v>
      </c>
      <c r="G14" s="60">
        <v>0.37359966573696307</v>
      </c>
    </row>
    <row r="15" spans="1:16" s="5" customFormat="1" ht="15" customHeight="1" x14ac:dyDescent="0.25">
      <c r="A15" s="5" t="s">
        <v>54</v>
      </c>
      <c r="B15" s="59">
        <v>83.678672546592153</v>
      </c>
      <c r="C15" s="59">
        <v>84.033085861052754</v>
      </c>
      <c r="D15" s="59">
        <v>84.760120988363113</v>
      </c>
      <c r="E15" s="59">
        <v>83.995277324272905</v>
      </c>
      <c r="F15" s="59">
        <v>85.241768725771223</v>
      </c>
      <c r="G15" s="59">
        <v>84.68940850292924</v>
      </c>
    </row>
    <row r="16" spans="1:16" s="5" customFormat="1" ht="15" customHeight="1" x14ac:dyDescent="0.25">
      <c r="A16" s="38" t="s">
        <v>49</v>
      </c>
      <c r="B16" s="60">
        <v>0.35221432642983841</v>
      </c>
      <c r="C16" s="60">
        <v>0.3453712854403832</v>
      </c>
      <c r="D16" s="60">
        <v>0.33583617050214271</v>
      </c>
      <c r="E16" s="60">
        <v>0.34083617756249218</v>
      </c>
      <c r="F16" s="60">
        <v>0.36505582664234659</v>
      </c>
      <c r="G16" s="60">
        <v>0.38604358417580026</v>
      </c>
    </row>
    <row r="17" spans="1:16" s="47" customFormat="1" ht="15" customHeight="1" x14ac:dyDescent="0.3">
      <c r="A17" s="55" t="s">
        <v>51</v>
      </c>
      <c r="B17" s="61">
        <v>-1.4556859262726847</v>
      </c>
      <c r="C17" s="61">
        <v>-1.6083116851400743</v>
      </c>
      <c r="D17" s="61">
        <v>-1.4553141472075608</v>
      </c>
      <c r="E17" s="61">
        <v>-1.3200793553880723</v>
      </c>
      <c r="F17" s="61">
        <v>-1.7557442272654551</v>
      </c>
      <c r="G17" s="61">
        <v>-1.495162655492047</v>
      </c>
      <c r="J17" s="64"/>
      <c r="K17" s="64"/>
      <c r="L17" s="64"/>
      <c r="M17" s="64"/>
      <c r="N17" s="64"/>
      <c r="O17" s="64"/>
      <c r="P17" s="64"/>
    </row>
    <row r="18" spans="1:16" s="47" customFormat="1" ht="15" customHeight="1" x14ac:dyDescent="0.3">
      <c r="A18" s="56" t="s">
        <v>52</v>
      </c>
      <c r="B18" s="66">
        <v>8.8525457955628675E-2</v>
      </c>
      <c r="C18" s="66">
        <v>9.2114270566127324E-2</v>
      </c>
      <c r="D18" s="66">
        <v>8.8041078930023095E-2</v>
      </c>
      <c r="E18" s="66">
        <v>9.3766891537731087E-2</v>
      </c>
      <c r="F18" s="66">
        <v>0.10085111981459359</v>
      </c>
      <c r="G18" s="66">
        <v>0.10495955194862812</v>
      </c>
    </row>
    <row r="19" spans="1:16" s="5" customFormat="1" ht="15" customHeight="1" x14ac:dyDescent="0.25">
      <c r="A19" s="6"/>
      <c r="B19" s="59"/>
      <c r="C19" s="59"/>
      <c r="D19" s="59"/>
      <c r="E19" s="59"/>
      <c r="F19" s="59"/>
      <c r="G19" s="59"/>
    </row>
    <row r="20" spans="1:16" s="5" customFormat="1" ht="15" customHeight="1" x14ac:dyDescent="0.25">
      <c r="A20" s="2" t="s">
        <v>55</v>
      </c>
      <c r="B20" s="59"/>
      <c r="C20" s="59"/>
      <c r="D20" s="59"/>
      <c r="E20" s="59"/>
      <c r="F20" s="59"/>
      <c r="G20" s="59"/>
    </row>
    <row r="21" spans="1:16" s="5" customFormat="1" ht="15" customHeight="1" x14ac:dyDescent="0.25">
      <c r="A21" s="5" t="s">
        <v>48</v>
      </c>
      <c r="B21" s="59">
        <v>162.79226937290292</v>
      </c>
      <c r="C21" s="59">
        <v>162.82454338092822</v>
      </c>
      <c r="D21" s="59">
        <v>162.91001771493166</v>
      </c>
      <c r="E21" s="59">
        <v>162.77683716285168</v>
      </c>
      <c r="F21" s="59">
        <v>163.12879144859329</v>
      </c>
      <c r="G21" s="59">
        <v>162.93317735181927</v>
      </c>
    </row>
    <row r="22" spans="1:16" s="5" customFormat="1" ht="15" customHeight="1" x14ac:dyDescent="0.25">
      <c r="A22" s="38" t="s">
        <v>49</v>
      </c>
      <c r="B22" s="60">
        <v>0.133622348072506</v>
      </c>
      <c r="C22" s="60">
        <v>0.12556303517030779</v>
      </c>
      <c r="D22" s="60">
        <v>0.12949207515505071</v>
      </c>
      <c r="E22" s="60">
        <v>0.14143366895299819</v>
      </c>
      <c r="F22" s="60">
        <v>0.13146315217121055</v>
      </c>
      <c r="G22" s="60">
        <v>0.137659607060232</v>
      </c>
    </row>
    <row r="23" spans="1:16" s="5" customFormat="1" ht="15" customHeight="1" x14ac:dyDescent="0.25">
      <c r="A23" s="5" t="s">
        <v>50</v>
      </c>
      <c r="B23" s="59">
        <v>161.77755869507291</v>
      </c>
      <c r="C23" s="59">
        <v>161.84837152816746</v>
      </c>
      <c r="D23" s="59">
        <v>161.98909346204758</v>
      </c>
      <c r="E23" s="59">
        <v>161.76659970240291</v>
      </c>
      <c r="F23" s="59">
        <v>162.04801936602274</v>
      </c>
      <c r="G23" s="59">
        <v>161.90809102478394</v>
      </c>
    </row>
    <row r="24" spans="1:16" s="5" customFormat="1" ht="15" customHeight="1" x14ac:dyDescent="0.25">
      <c r="A24" s="38" t="s">
        <v>49</v>
      </c>
      <c r="B24" s="60">
        <v>0.13102164748134201</v>
      </c>
      <c r="C24" s="60">
        <v>0.13394922600314893</v>
      </c>
      <c r="D24" s="60">
        <v>0.13098864539645222</v>
      </c>
      <c r="E24" s="60">
        <v>0.13847887608253207</v>
      </c>
      <c r="F24" s="60">
        <v>0.13065680680979011</v>
      </c>
      <c r="G24" s="60">
        <v>0.1452349743620131</v>
      </c>
    </row>
    <row r="25" spans="1:16" s="47" customFormat="1" ht="15" customHeight="1" x14ac:dyDescent="0.3">
      <c r="A25" s="55" t="s">
        <v>51</v>
      </c>
      <c r="B25" s="61">
        <v>1.0147106778300259</v>
      </c>
      <c r="C25" s="61">
        <v>0.97617185276054785</v>
      </c>
      <c r="D25" s="61">
        <v>0.92092425288436086</v>
      </c>
      <c r="E25" s="61">
        <v>1.0102374604485087</v>
      </c>
      <c r="F25" s="61">
        <v>1.0807720825706766</v>
      </c>
      <c r="G25" s="61">
        <v>1.0250863270350778</v>
      </c>
      <c r="J25" s="64"/>
      <c r="K25" s="64"/>
      <c r="L25" s="64"/>
      <c r="M25" s="64"/>
      <c r="N25" s="64"/>
      <c r="O25" s="64"/>
      <c r="P25" s="64"/>
    </row>
    <row r="26" spans="1:16" s="47" customFormat="1" ht="15" customHeight="1" x14ac:dyDescent="0.3">
      <c r="A26" s="56" t="s">
        <v>52</v>
      </c>
      <c r="B26" s="66">
        <v>5.804344674603517E-2</v>
      </c>
      <c r="C26" s="66">
        <v>5.6742571851657923E-2</v>
      </c>
      <c r="D26" s="66">
        <v>5.7208305322563678E-2</v>
      </c>
      <c r="E26" s="66">
        <v>5.7842453759645772E-2</v>
      </c>
      <c r="F26" s="66">
        <v>6.3400733640817289E-2</v>
      </c>
      <c r="G26" s="66">
        <v>6.2284376072795647E-2</v>
      </c>
    </row>
    <row r="27" spans="1:16" s="47" customFormat="1" ht="15" customHeight="1" x14ac:dyDescent="0.3">
      <c r="A27" s="56"/>
      <c r="B27" s="59"/>
      <c r="C27" s="59"/>
      <c r="D27" s="59"/>
      <c r="E27" s="59"/>
      <c r="F27" s="59"/>
      <c r="G27" s="59"/>
    </row>
    <row r="28" spans="1:16" s="5" customFormat="1" ht="15" customHeight="1" x14ac:dyDescent="0.25">
      <c r="A28" s="5" t="s">
        <v>53</v>
      </c>
      <c r="B28" s="59">
        <v>68.320238513766583</v>
      </c>
      <c r="C28" s="59">
        <v>68.187975575162938</v>
      </c>
      <c r="D28" s="59">
        <v>68.206998601978086</v>
      </c>
      <c r="E28" s="59">
        <v>68.649261007543572</v>
      </c>
      <c r="F28" s="59">
        <v>68.62550364897551</v>
      </c>
      <c r="G28" s="59">
        <v>68.702046218568853</v>
      </c>
    </row>
    <row r="29" spans="1:16" s="5" customFormat="1" ht="15" customHeight="1" x14ac:dyDescent="0.25">
      <c r="A29" s="38" t="s">
        <v>49</v>
      </c>
      <c r="B29" s="60">
        <v>0.28579122178745725</v>
      </c>
      <c r="C29" s="60">
        <v>0.28609428824712307</v>
      </c>
      <c r="D29" s="60">
        <v>0.27115344830156285</v>
      </c>
      <c r="E29" s="60">
        <v>0.29076479259877286</v>
      </c>
      <c r="F29" s="60">
        <v>0.29039314276384465</v>
      </c>
      <c r="G29" s="60">
        <v>0.30015544938360733</v>
      </c>
    </row>
    <row r="30" spans="1:16" s="5" customFormat="1" ht="15" customHeight="1" x14ac:dyDescent="0.25">
      <c r="A30" s="5" t="s">
        <v>54</v>
      </c>
      <c r="B30" s="59">
        <v>70.406027965791353</v>
      </c>
      <c r="C30" s="59">
        <v>70.249904940773504</v>
      </c>
      <c r="D30" s="59">
        <v>70.252521647902583</v>
      </c>
      <c r="E30" s="59">
        <v>70.667991522009146</v>
      </c>
      <c r="F30" s="59">
        <v>70.810886606886669</v>
      </c>
      <c r="G30" s="59">
        <v>70.685153756587326</v>
      </c>
    </row>
    <row r="31" spans="1:16" s="5" customFormat="1" ht="15" customHeight="1" x14ac:dyDescent="0.25">
      <c r="A31" s="38" t="s">
        <v>49</v>
      </c>
      <c r="B31" s="60">
        <v>0.30241815546174761</v>
      </c>
      <c r="C31" s="60">
        <v>0.30255119857140506</v>
      </c>
      <c r="D31" s="60">
        <v>0.28634713513736137</v>
      </c>
      <c r="E31" s="60">
        <v>0.30362629855459977</v>
      </c>
      <c r="F31" s="60">
        <v>0.3099683839930345</v>
      </c>
      <c r="G31" s="60">
        <v>0.30987234911851008</v>
      </c>
    </row>
    <row r="32" spans="1:16" s="47" customFormat="1" ht="15" customHeight="1" x14ac:dyDescent="0.3">
      <c r="A32" s="55" t="s">
        <v>51</v>
      </c>
      <c r="B32" s="61">
        <v>-2.085789452024744</v>
      </c>
      <c r="C32" s="61">
        <v>-2.0619293656105948</v>
      </c>
      <c r="D32" s="61">
        <v>-2.045523045924448</v>
      </c>
      <c r="E32" s="61">
        <v>-2.0187305144652261</v>
      </c>
      <c r="F32" s="61">
        <v>-2.1853829579111954</v>
      </c>
      <c r="G32" s="61">
        <v>-1.9831075380184688</v>
      </c>
      <c r="J32" s="64"/>
      <c r="K32" s="64"/>
      <c r="L32" s="64"/>
      <c r="M32" s="64"/>
      <c r="N32" s="64"/>
      <c r="O32" s="64"/>
      <c r="P32" s="64"/>
    </row>
    <row r="33" spans="1:16" s="47" customFormat="1" ht="15" customHeight="1" x14ac:dyDescent="0.3">
      <c r="A33" s="56" t="s">
        <v>52</v>
      </c>
      <c r="B33" s="66">
        <v>7.3452345767907573E-2</v>
      </c>
      <c r="C33" s="66">
        <v>6.7407005181772769E-2</v>
      </c>
      <c r="D33" s="66">
        <v>6.9828736394784666E-2</v>
      </c>
      <c r="E33" s="66">
        <v>8.6629082689608089E-2</v>
      </c>
      <c r="F33" s="66">
        <v>9.5492557215520871E-2</v>
      </c>
      <c r="G33" s="66">
        <v>8.7380599171652432E-2</v>
      </c>
    </row>
    <row r="34" spans="1:16" s="5" customFormat="1" ht="15" customHeight="1" x14ac:dyDescent="0.25">
      <c r="A34" s="6"/>
      <c r="B34" s="59"/>
      <c r="C34" s="59"/>
      <c r="D34" s="59"/>
      <c r="E34" s="59"/>
      <c r="F34" s="59"/>
      <c r="G34" s="59"/>
    </row>
    <row r="35" spans="1:16" s="5" customFormat="1" ht="15" customHeight="1" x14ac:dyDescent="0.25">
      <c r="A35" s="2" t="s">
        <v>56</v>
      </c>
      <c r="B35" s="59"/>
      <c r="C35" s="59"/>
      <c r="D35" s="59"/>
      <c r="E35" s="59"/>
      <c r="F35" s="59"/>
      <c r="G35" s="59"/>
    </row>
    <row r="36" spans="1:16" s="5" customFormat="1" ht="15" customHeight="1" x14ac:dyDescent="0.25">
      <c r="A36" s="5" t="s">
        <v>48</v>
      </c>
      <c r="B36" s="59">
        <v>169.95561534125929</v>
      </c>
      <c r="C36" s="59">
        <v>169.92556596284504</v>
      </c>
      <c r="D36" s="59">
        <v>170.03951495619185</v>
      </c>
      <c r="E36" s="59">
        <v>170.06706597060551</v>
      </c>
      <c r="F36" s="59">
        <v>170.19499478599369</v>
      </c>
      <c r="G36" s="59">
        <v>170.14690483583746</v>
      </c>
    </row>
    <row r="37" spans="1:16" s="5" customFormat="1" ht="15" customHeight="1" x14ac:dyDescent="0.25">
      <c r="A37" s="38" t="s">
        <v>49</v>
      </c>
      <c r="B37" s="60">
        <v>0.14563127056846198</v>
      </c>
      <c r="C37" s="60">
        <v>0.13247151126286619</v>
      </c>
      <c r="D37" s="60">
        <v>0.13703315868404226</v>
      </c>
      <c r="E37" s="60">
        <v>0.14958611295969831</v>
      </c>
      <c r="F37" s="60">
        <v>0.13826407512840122</v>
      </c>
      <c r="G37" s="60">
        <v>0.15117577781017946</v>
      </c>
    </row>
    <row r="38" spans="1:16" s="5" customFormat="1" ht="15" customHeight="1" x14ac:dyDescent="0.25">
      <c r="A38" s="5" t="s">
        <v>50</v>
      </c>
      <c r="B38" s="59">
        <v>168.64235968089153</v>
      </c>
      <c r="C38" s="59">
        <v>168.65671974656931</v>
      </c>
      <c r="D38" s="59">
        <v>168.82157406390297</v>
      </c>
      <c r="E38" s="59">
        <v>168.77007712723932</v>
      </c>
      <c r="F38" s="59">
        <v>168.79215747024222</v>
      </c>
      <c r="G38" s="59">
        <v>168.86957765982288</v>
      </c>
    </row>
    <row r="39" spans="1:16" s="5" customFormat="1" ht="15" customHeight="1" x14ac:dyDescent="0.25">
      <c r="A39" s="38" t="s">
        <v>49</v>
      </c>
      <c r="B39" s="60">
        <v>0.14746901079935326</v>
      </c>
      <c r="C39" s="60">
        <v>0.13280951205731253</v>
      </c>
      <c r="D39" s="60">
        <v>0.13650177981203515</v>
      </c>
      <c r="E39" s="60">
        <v>0.15055809675944523</v>
      </c>
      <c r="F39" s="60">
        <v>0.14149412255763949</v>
      </c>
      <c r="G39" s="60">
        <v>0.15553598769391902</v>
      </c>
    </row>
    <row r="40" spans="1:16" s="47" customFormat="1" ht="15" customHeight="1" x14ac:dyDescent="0.3">
      <c r="A40" s="55" t="s">
        <v>51</v>
      </c>
      <c r="B40" s="61">
        <v>1.3132556603677954</v>
      </c>
      <c r="C40" s="61">
        <v>1.2688462162757264</v>
      </c>
      <c r="D40" s="61">
        <v>1.2179408922893247</v>
      </c>
      <c r="E40" s="61">
        <v>1.2969888433667671</v>
      </c>
      <c r="F40" s="61">
        <v>1.4028373157503249</v>
      </c>
      <c r="G40" s="61">
        <v>1.2773271760141434</v>
      </c>
      <c r="J40" s="64"/>
      <c r="K40" s="64"/>
      <c r="L40" s="64"/>
      <c r="M40" s="64"/>
      <c r="N40" s="64"/>
      <c r="O40" s="64"/>
      <c r="P40" s="64"/>
    </row>
    <row r="41" spans="1:16" s="47" customFormat="1" ht="15" customHeight="1" x14ac:dyDescent="0.3">
      <c r="A41" s="56" t="s">
        <v>52</v>
      </c>
      <c r="B41" s="66">
        <v>4.6409134757431095E-2</v>
      </c>
      <c r="C41" s="66">
        <v>4.8378890951466143E-2</v>
      </c>
      <c r="D41" s="66">
        <v>4.2170720870878808E-2</v>
      </c>
      <c r="E41" s="66">
        <v>4.4010064038728376E-2</v>
      </c>
      <c r="F41" s="66">
        <v>4.9059280974951526E-2</v>
      </c>
      <c r="G41" s="66">
        <v>4.9898286043562626E-2</v>
      </c>
      <c r="H41" s="67"/>
    </row>
    <row r="42" spans="1:16" s="47" customFormat="1" ht="15" customHeight="1" x14ac:dyDescent="0.3">
      <c r="A42" s="56"/>
      <c r="B42" s="59"/>
      <c r="C42" s="59"/>
      <c r="D42" s="59"/>
      <c r="E42" s="59"/>
      <c r="F42" s="59"/>
      <c r="G42" s="59"/>
    </row>
    <row r="43" spans="1:16" s="5" customFormat="1" ht="15" customHeight="1" x14ac:dyDescent="0.25">
      <c r="A43" s="5" t="s">
        <v>53</v>
      </c>
      <c r="B43" s="59">
        <v>75.316695880164531</v>
      </c>
      <c r="C43" s="59">
        <v>75.361309348545831</v>
      </c>
      <c r="D43" s="59">
        <v>75.767492260144465</v>
      </c>
      <c r="E43" s="59">
        <v>75.744513096348768</v>
      </c>
      <c r="F43" s="59">
        <v>76.074542053313976</v>
      </c>
      <c r="G43" s="59">
        <v>76.011421084929353</v>
      </c>
    </row>
    <row r="44" spans="1:16" s="5" customFormat="1" ht="15" customHeight="1" x14ac:dyDescent="0.25">
      <c r="A44" s="38" t="s">
        <v>49</v>
      </c>
      <c r="B44" s="60">
        <v>0.25131003871397767</v>
      </c>
      <c r="C44" s="60">
        <v>0.24233407268864024</v>
      </c>
      <c r="D44" s="60">
        <v>0.2402893017307729</v>
      </c>
      <c r="E44" s="60">
        <v>0.25603996473909846</v>
      </c>
      <c r="F44" s="60">
        <v>0.25523553024513679</v>
      </c>
      <c r="G44" s="60">
        <v>0.27847712302284661</v>
      </c>
    </row>
    <row r="45" spans="1:16" s="5" customFormat="1" ht="15" customHeight="1" x14ac:dyDescent="0.25">
      <c r="A45" s="5" t="s">
        <v>54</v>
      </c>
      <c r="B45" s="59">
        <v>77.08539029309668</v>
      </c>
      <c r="C45" s="59">
        <v>77.194679533207363</v>
      </c>
      <c r="D45" s="59">
        <v>77.517457794339194</v>
      </c>
      <c r="E45" s="59">
        <v>77.409819371887437</v>
      </c>
      <c r="F45" s="59">
        <v>78.044562747885323</v>
      </c>
      <c r="G45" s="59">
        <v>77.748425743340562</v>
      </c>
    </row>
    <row r="46" spans="1:16" s="5" customFormat="1" ht="15" customHeight="1" x14ac:dyDescent="0.25">
      <c r="A46" s="38" t="s">
        <v>49</v>
      </c>
      <c r="B46" s="60">
        <v>0.26282301863338248</v>
      </c>
      <c r="C46" s="60">
        <v>0.25866868890011724</v>
      </c>
      <c r="D46" s="60">
        <v>0.25208190221280591</v>
      </c>
      <c r="E46" s="60">
        <v>0.26395967693786521</v>
      </c>
      <c r="F46" s="60">
        <v>0.27541731101861627</v>
      </c>
      <c r="G46" s="60">
        <v>0.28589470591608707</v>
      </c>
    </row>
    <row r="47" spans="1:16" s="47" customFormat="1" ht="15" customHeight="1" x14ac:dyDescent="0.3">
      <c r="A47" s="55" t="s">
        <v>51</v>
      </c>
      <c r="B47" s="61">
        <v>-1.768694412932192</v>
      </c>
      <c r="C47" s="61">
        <v>-1.833370184661631</v>
      </c>
      <c r="D47" s="61">
        <v>-1.7499655341948321</v>
      </c>
      <c r="E47" s="61">
        <v>-1.6653062755391053</v>
      </c>
      <c r="F47" s="61">
        <v>-1.9700206945708361</v>
      </c>
      <c r="G47" s="61">
        <v>-1.7370046584112204</v>
      </c>
      <c r="J47" s="64"/>
      <c r="K47" s="64"/>
      <c r="L47" s="64"/>
      <c r="M47" s="64"/>
      <c r="N47" s="64"/>
      <c r="O47" s="64"/>
      <c r="P47" s="64"/>
    </row>
    <row r="48" spans="1:16" s="47" customFormat="1" ht="15" customHeight="1" x14ac:dyDescent="0.3">
      <c r="A48" s="56" t="s">
        <v>52</v>
      </c>
      <c r="B48" s="66">
        <v>6.3187027866184478E-2</v>
      </c>
      <c r="C48" s="66">
        <v>5.9965073528475361E-2</v>
      </c>
      <c r="D48" s="66">
        <v>5.7866235342872663E-2</v>
      </c>
      <c r="E48" s="66">
        <v>6.3103108834590416E-2</v>
      </c>
      <c r="F48" s="66">
        <v>7.1711738478032166E-2</v>
      </c>
      <c r="G48" s="66">
        <v>7.2007081027170794E-2</v>
      </c>
    </row>
    <row r="49" spans="1:9" s="5" customFormat="1" ht="15" customHeight="1" x14ac:dyDescent="0.25">
      <c r="A49" s="6"/>
      <c r="B49" s="59"/>
      <c r="C49" s="59"/>
      <c r="D49" s="59"/>
      <c r="E49" s="59"/>
      <c r="F49" s="59"/>
      <c r="G49" s="59"/>
    </row>
    <row r="50" spans="1:9" ht="15" customHeight="1" x14ac:dyDescent="0.35">
      <c r="A50" s="7" t="s">
        <v>57</v>
      </c>
      <c r="B50" s="59"/>
      <c r="C50" s="59"/>
      <c r="D50" s="59"/>
      <c r="E50" s="59"/>
      <c r="F50" s="59"/>
      <c r="G50" s="59"/>
    </row>
    <row r="51" spans="1:9" ht="15" customHeight="1" x14ac:dyDescent="0.35">
      <c r="A51" s="8" t="s">
        <v>58</v>
      </c>
      <c r="B51" s="9">
        <v>3018.9999999999968</v>
      </c>
      <c r="C51" s="9">
        <v>2972</v>
      </c>
      <c r="D51" s="9">
        <v>3195.9999999999986</v>
      </c>
      <c r="E51" s="9">
        <v>3040</v>
      </c>
      <c r="F51" s="9">
        <v>2948.0000000000005</v>
      </c>
      <c r="G51" s="9">
        <v>2692.9999999999977</v>
      </c>
    </row>
    <row r="52" spans="1:9" ht="15" customHeight="1" x14ac:dyDescent="0.35">
      <c r="A52" s="8" t="s">
        <v>59</v>
      </c>
      <c r="B52" s="9">
        <v>3597</v>
      </c>
      <c r="C52" s="9">
        <v>3493</v>
      </c>
      <c r="D52" s="9">
        <v>3740</v>
      </c>
      <c r="E52" s="9">
        <v>3550</v>
      </c>
      <c r="F52" s="9">
        <v>3494</v>
      </c>
      <c r="G52" s="9">
        <v>3198</v>
      </c>
    </row>
    <row r="53" spans="1:9" ht="15" customHeight="1" x14ac:dyDescent="0.35">
      <c r="A53" s="8" t="s">
        <v>60</v>
      </c>
      <c r="B53" s="9">
        <v>6616</v>
      </c>
      <c r="C53" s="9">
        <v>6465</v>
      </c>
      <c r="D53" s="9">
        <v>6936</v>
      </c>
      <c r="E53" s="9">
        <v>6590</v>
      </c>
      <c r="F53" s="9">
        <v>6442</v>
      </c>
      <c r="G53" s="9">
        <v>5891</v>
      </c>
    </row>
    <row r="54" spans="1:9" ht="15" customHeight="1" x14ac:dyDescent="0.35">
      <c r="A54" s="7" t="s">
        <v>61</v>
      </c>
      <c r="B54" s="9"/>
      <c r="C54" s="9"/>
      <c r="D54" s="9"/>
      <c r="E54" s="9"/>
      <c r="F54" s="9"/>
      <c r="G54" s="9"/>
    </row>
    <row r="55" spans="1:9" ht="15" customHeight="1" x14ac:dyDescent="0.35">
      <c r="A55" s="8" t="s">
        <v>58</v>
      </c>
      <c r="B55" s="9">
        <v>3310.0227049831078</v>
      </c>
      <c r="C55" s="9">
        <v>3293.2617618775716</v>
      </c>
      <c r="D55" s="9">
        <v>3517.90898107462</v>
      </c>
      <c r="E55" s="9">
        <v>3370.5786708731816</v>
      </c>
      <c r="F55" s="9">
        <v>3242.1161503280546</v>
      </c>
      <c r="G55" s="9">
        <v>2992.3709325524405</v>
      </c>
    </row>
    <row r="56" spans="1:9" ht="15" customHeight="1" x14ac:dyDescent="0.35">
      <c r="A56" s="8" t="s">
        <v>59</v>
      </c>
      <c r="B56" s="9">
        <v>3267.364890539835</v>
      </c>
      <c r="C56" s="9">
        <v>3242.8211703530683</v>
      </c>
      <c r="D56" s="9">
        <v>3507.1237218860683</v>
      </c>
      <c r="E56" s="9">
        <v>3292.4014980068123</v>
      </c>
      <c r="F56" s="9">
        <v>3225.770311431515</v>
      </c>
      <c r="G56" s="9">
        <v>2940.5628286855494</v>
      </c>
    </row>
    <row r="57" spans="1:9" ht="15" customHeight="1" x14ac:dyDescent="0.35">
      <c r="A57" s="8" t="s">
        <v>60</v>
      </c>
      <c r="B57" s="9">
        <v>6577.3875955229405</v>
      </c>
      <c r="C57" s="9">
        <v>6536.0829322306463</v>
      </c>
      <c r="D57" s="9">
        <v>7025.0327029606733</v>
      </c>
      <c r="E57" s="9">
        <v>6662.9801688799507</v>
      </c>
      <c r="F57" s="9">
        <v>6467.8864617595591</v>
      </c>
      <c r="G57" s="9">
        <v>5932.9337612379686</v>
      </c>
    </row>
    <row r="58" spans="1:9" ht="15" customHeight="1" x14ac:dyDescent="0.35">
      <c r="A58" s="121"/>
      <c r="B58" s="129"/>
      <c r="C58" s="130"/>
      <c r="D58" s="129"/>
      <c r="E58" s="129"/>
      <c r="F58" s="129"/>
      <c r="G58" s="121"/>
    </row>
    <row r="59" spans="1:9" ht="13.5" customHeight="1" x14ac:dyDescent="0.35">
      <c r="A59" s="35" t="s">
        <v>62</v>
      </c>
      <c r="B59" s="1"/>
      <c r="C59" s="11"/>
      <c r="D59" s="12"/>
      <c r="E59" s="1"/>
      <c r="F59" s="1"/>
    </row>
    <row r="61" spans="1:9" ht="13.5" customHeight="1" x14ac:dyDescent="0.35">
      <c r="A61" s="10" t="s">
        <v>63</v>
      </c>
    </row>
    <row r="62" spans="1:9" s="57" customFormat="1" ht="39.9" customHeight="1" x14ac:dyDescent="0.35">
      <c r="A62" s="185" t="s">
        <v>64</v>
      </c>
      <c r="B62" s="186"/>
      <c r="C62" s="186"/>
      <c r="D62" s="186"/>
      <c r="E62" s="186"/>
      <c r="F62" s="186"/>
      <c r="G62" s="186"/>
    </row>
    <row r="63" spans="1:9" ht="26.15" customHeight="1" x14ac:dyDescent="0.35">
      <c r="A63" s="185" t="s">
        <v>65</v>
      </c>
      <c r="B63" s="185"/>
      <c r="C63" s="185"/>
      <c r="D63" s="185"/>
      <c r="E63" s="185"/>
      <c r="F63" s="185"/>
      <c r="G63" s="185"/>
      <c r="H63" s="57"/>
      <c r="I63" s="57"/>
    </row>
    <row r="64" spans="1:9" ht="13.5" customHeight="1" x14ac:dyDescent="0.35">
      <c r="A64" s="13"/>
    </row>
    <row r="65" spans="1:6" ht="13.5" customHeight="1" x14ac:dyDescent="0.35">
      <c r="A65" s="10" t="s">
        <v>66</v>
      </c>
      <c r="B65" s="10"/>
      <c r="C65" s="10"/>
      <c r="D65" s="10"/>
      <c r="E65" s="10"/>
      <c r="F65" s="10"/>
    </row>
    <row r="66" spans="1:6" ht="27" customHeight="1" x14ac:dyDescent="0.35">
      <c r="A66" s="14" t="s">
        <v>67</v>
      </c>
      <c r="B66" s="14"/>
      <c r="C66" s="14"/>
      <c r="D66" s="14"/>
      <c r="E66" s="14"/>
      <c r="F66" s="14"/>
    </row>
  </sheetData>
  <mergeCells count="4">
    <mergeCell ref="A1:F1"/>
    <mergeCell ref="B3:G3"/>
    <mergeCell ref="A62:G62"/>
    <mergeCell ref="A63:G63"/>
  </mergeCells>
  <pageMargins left="0.7" right="0.7" top="0.75" bottom="0.75" header="0.3" footer="0.3"/>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3364E-E9A7-4244-8311-879B87085831}">
  <sheetPr>
    <pageSetUpPr fitToPage="1"/>
  </sheetPr>
  <dimension ref="A1:AB70"/>
  <sheetViews>
    <sheetView showGridLines="0" zoomScaleNormal="100" workbookViewId="0">
      <pane xSplit="1" ySplit="4" topLeftCell="B5" activePane="bottomRight" state="frozen"/>
      <selection pane="topRight" activeCell="B1" sqref="B1"/>
      <selection pane="bottomLeft" activeCell="A6" sqref="A6"/>
      <selection pane="bottomRight" sqref="A1:F1"/>
    </sheetView>
  </sheetViews>
  <sheetFormatPr defaultColWidth="8.90625" defaultRowHeight="13.5" customHeight="1" x14ac:dyDescent="0.35"/>
  <cols>
    <col min="1" max="1" width="70.6328125" customWidth="1"/>
    <col min="2" max="7" width="10.08984375" customWidth="1"/>
  </cols>
  <sheetData>
    <row r="1" spans="1:28" s="1" customFormat="1" ht="30" customHeight="1" x14ac:dyDescent="0.25">
      <c r="A1" s="181" t="s">
        <v>68</v>
      </c>
      <c r="B1" s="181"/>
      <c r="C1" s="181"/>
      <c r="D1" s="181"/>
      <c r="E1" s="181"/>
      <c r="F1" s="181"/>
    </row>
    <row r="2" spans="1:28" s="1" customFormat="1" ht="13.5" customHeight="1" x14ac:dyDescent="0.25">
      <c r="A2" s="128" t="s">
        <v>44</v>
      </c>
    </row>
    <row r="3" spans="1:28" ht="30" customHeight="1" x14ac:dyDescent="0.35">
      <c r="A3" s="54" t="s">
        <v>69</v>
      </c>
      <c r="B3" s="183" t="s">
        <v>46</v>
      </c>
      <c r="C3" s="184"/>
      <c r="D3" s="184"/>
      <c r="E3" s="184"/>
      <c r="F3" s="184"/>
      <c r="G3" s="184"/>
    </row>
    <row r="4" spans="1:28" ht="20.149999999999999" customHeight="1" x14ac:dyDescent="0.35">
      <c r="A4" s="54"/>
      <c r="B4" s="34">
        <v>2011</v>
      </c>
      <c r="C4" s="34">
        <v>2012</v>
      </c>
      <c r="D4" s="34">
        <v>2013</v>
      </c>
      <c r="E4" s="34">
        <v>2014</v>
      </c>
      <c r="F4" s="34">
        <v>2015</v>
      </c>
      <c r="G4" s="34">
        <v>2016</v>
      </c>
    </row>
    <row r="5" spans="1:28" s="5" customFormat="1" ht="15" customHeight="1" x14ac:dyDescent="0.25">
      <c r="A5" s="2" t="s">
        <v>47</v>
      </c>
      <c r="B5" s="3"/>
      <c r="C5" s="3"/>
      <c r="D5" s="3"/>
      <c r="E5" s="3"/>
      <c r="F5" s="3"/>
      <c r="G5" s="4"/>
    </row>
    <row r="6" spans="1:28" s="5" customFormat="1" ht="15" customHeight="1" x14ac:dyDescent="0.25">
      <c r="A6" s="5" t="s">
        <v>70</v>
      </c>
      <c r="B6" s="59">
        <v>26.210262805852587</v>
      </c>
      <c r="C6" s="59">
        <v>26.3198824179836</v>
      </c>
      <c r="D6" s="59">
        <v>26.52182251171768</v>
      </c>
      <c r="E6" s="59">
        <v>26.335532242762604</v>
      </c>
      <c r="F6" s="59">
        <v>26.558191587815859</v>
      </c>
      <c r="G6" s="59">
        <v>26.460809023406519</v>
      </c>
    </row>
    <row r="7" spans="1:28" s="5" customFormat="1" ht="15" customHeight="1" x14ac:dyDescent="0.25">
      <c r="A7" s="38" t="s">
        <v>49</v>
      </c>
      <c r="B7" s="60">
        <v>9.5926711548212931E-2</v>
      </c>
      <c r="C7" s="60">
        <v>9.4170661364743682E-2</v>
      </c>
      <c r="D7" s="60">
        <v>9.3409245399399876E-2</v>
      </c>
      <c r="E7" s="60">
        <v>0.10350433499850011</v>
      </c>
      <c r="F7" s="60">
        <v>9.8723260746332989E-2</v>
      </c>
      <c r="G7" s="60">
        <v>0.1145893573276749</v>
      </c>
    </row>
    <row r="8" spans="1:28" s="5" customFormat="1" ht="15" customHeight="1" x14ac:dyDescent="0.25">
      <c r="A8" s="5" t="s">
        <v>71</v>
      </c>
      <c r="B8" s="59">
        <v>27.172637626220638</v>
      </c>
      <c r="C8" s="59">
        <v>27.305029557990938</v>
      </c>
      <c r="D8" s="59">
        <v>27.460195378880659</v>
      </c>
      <c r="E8" s="59">
        <v>27.244596295149609</v>
      </c>
      <c r="F8" s="59">
        <v>27.645433002060585</v>
      </c>
      <c r="G8" s="59">
        <v>27.412411122788352</v>
      </c>
    </row>
    <row r="9" spans="1:28" s="5" customFormat="1" ht="15" customHeight="1" x14ac:dyDescent="0.25">
      <c r="A9" s="38" t="s">
        <v>49</v>
      </c>
      <c r="B9" s="60">
        <v>0.10633819072283088</v>
      </c>
      <c r="C9" s="60">
        <v>0.10314756671839914</v>
      </c>
      <c r="D9" s="60">
        <v>0.1035191600531071</v>
      </c>
      <c r="E9" s="60">
        <v>0.1153518227431946</v>
      </c>
      <c r="F9" s="60">
        <v>0.11349966763919143</v>
      </c>
      <c r="G9" s="60">
        <v>0.12174661556810318</v>
      </c>
    </row>
    <row r="10" spans="1:28" s="47" customFormat="1" ht="15" customHeight="1" x14ac:dyDescent="0.35">
      <c r="A10" s="55" t="s">
        <v>51</v>
      </c>
      <c r="B10" s="61">
        <v>-0.96237482036809485</v>
      </c>
      <c r="C10" s="61">
        <v>-0.98514714000730319</v>
      </c>
      <c r="D10" s="61">
        <v>-0.93837286716295853</v>
      </c>
      <c r="E10" s="61">
        <v>-0.9090640523869632</v>
      </c>
      <c r="F10" s="61">
        <v>-1.0872414142448006</v>
      </c>
      <c r="G10" s="61">
        <v>-0.95160209938191165</v>
      </c>
      <c r="J10" s="64"/>
      <c r="K10" s="64"/>
      <c r="L10" s="64"/>
      <c r="M10" s="64"/>
      <c r="N10" s="64"/>
      <c r="O10" s="64"/>
      <c r="T10"/>
      <c r="U10"/>
      <c r="V10"/>
      <c r="W10" s="63"/>
      <c r="X10" s="63"/>
      <c r="Y10" s="63"/>
      <c r="Z10" s="63"/>
      <c r="AA10" s="63"/>
      <c r="AB10" s="63"/>
    </row>
    <row r="11" spans="1:28" s="47" customFormat="1" ht="15" customHeight="1" x14ac:dyDescent="0.35">
      <c r="A11" s="56" t="s">
        <v>52</v>
      </c>
      <c r="B11" s="66">
        <v>3.4090615896725851E-2</v>
      </c>
      <c r="C11" s="66">
        <v>3.7612693811052443E-2</v>
      </c>
      <c r="D11" s="66">
        <v>3.4966740840995734E-2</v>
      </c>
      <c r="E11" s="66">
        <v>3.5778365116158325E-2</v>
      </c>
      <c r="F11" s="66">
        <v>4.3076580274112208E-2</v>
      </c>
      <c r="G11" s="66">
        <v>4.0206130895140135E-2</v>
      </c>
      <c r="T11"/>
      <c r="U11"/>
      <c r="V11"/>
      <c r="W11" s="63"/>
      <c r="X11" s="63"/>
      <c r="Y11" s="63"/>
      <c r="Z11" s="63"/>
      <c r="AA11" s="63"/>
      <c r="AB11" s="63"/>
    </row>
    <row r="12" spans="1:28" s="47" customFormat="1" ht="15" customHeight="1" x14ac:dyDescent="0.35">
      <c r="A12" s="56"/>
      <c r="B12" s="59"/>
      <c r="C12" s="59"/>
      <c r="D12" s="59"/>
      <c r="E12" s="59"/>
      <c r="F12" s="59"/>
      <c r="G12" s="59"/>
      <c r="T12"/>
      <c r="U12"/>
      <c r="V12"/>
      <c r="W12" s="63"/>
      <c r="X12" s="63"/>
      <c r="Y12" s="63"/>
      <c r="Z12" s="63"/>
      <c r="AA12" s="63"/>
      <c r="AB12" s="63"/>
    </row>
    <row r="13" spans="1:28" s="5" customFormat="1" ht="15" customHeight="1" x14ac:dyDescent="0.35">
      <c r="A13" s="33" t="s">
        <v>72</v>
      </c>
      <c r="B13" s="3">
        <v>57.18200309190285</v>
      </c>
      <c r="C13" s="3">
        <v>58.151953569485165</v>
      </c>
      <c r="D13" s="3">
        <v>59.198513530606618</v>
      </c>
      <c r="E13" s="3">
        <v>58.348946537446245</v>
      </c>
      <c r="F13" s="3">
        <v>60.236306832552074</v>
      </c>
      <c r="G13" s="3">
        <v>58.91520355908618</v>
      </c>
      <c r="T13"/>
      <c r="U13"/>
      <c r="V13"/>
      <c r="W13"/>
      <c r="X13"/>
      <c r="Y13"/>
      <c r="Z13"/>
      <c r="AA13"/>
      <c r="AB13"/>
    </row>
    <row r="14" spans="1:28" s="5" customFormat="1" ht="15" customHeight="1" x14ac:dyDescent="0.35">
      <c r="A14" s="33" t="s">
        <v>73</v>
      </c>
      <c r="B14" s="3">
        <v>65.016915130962403</v>
      </c>
      <c r="C14" s="3">
        <v>66.755238942753806</v>
      </c>
      <c r="D14" s="3">
        <v>67.802705393051284</v>
      </c>
      <c r="E14" s="3">
        <v>65.771399440124796</v>
      </c>
      <c r="F14" s="3">
        <v>68.509391917390403</v>
      </c>
      <c r="G14" s="3">
        <v>66.203313197585217</v>
      </c>
      <c r="T14"/>
      <c r="U14"/>
      <c r="V14"/>
      <c r="W14" s="63"/>
      <c r="X14" s="63"/>
      <c r="Y14" s="63"/>
      <c r="Z14" s="63"/>
      <c r="AA14" s="63"/>
      <c r="AB14" s="63"/>
    </row>
    <row r="15" spans="1:28" s="47" customFormat="1" ht="15" customHeight="1" x14ac:dyDescent="0.35">
      <c r="A15" s="55" t="s">
        <v>245</v>
      </c>
      <c r="B15" s="9">
        <v>-7.834912039059553</v>
      </c>
      <c r="C15" s="9">
        <v>-8.6032853732686405</v>
      </c>
      <c r="D15" s="9">
        <v>-8.6041918624446652</v>
      </c>
      <c r="E15" s="9">
        <v>-7.4224529026785504</v>
      </c>
      <c r="F15" s="9">
        <v>-8.2730850848383284</v>
      </c>
      <c r="G15" s="9">
        <v>-7.2881096384990371</v>
      </c>
      <c r="T15"/>
      <c r="U15"/>
      <c r="V15"/>
      <c r="W15" s="63"/>
      <c r="X15" s="63"/>
      <c r="Y15" s="63"/>
      <c r="Z15" s="63"/>
      <c r="AA15" s="63"/>
      <c r="AB15" s="63"/>
    </row>
    <row r="16" spans="1:28" s="47" customFormat="1" ht="15" customHeight="1" x14ac:dyDescent="0.35">
      <c r="A16" s="55"/>
      <c r="B16" s="3"/>
      <c r="C16" s="3"/>
      <c r="D16" s="3"/>
      <c r="E16" s="3"/>
      <c r="F16" s="3"/>
      <c r="G16" s="3"/>
      <c r="T16"/>
      <c r="U16"/>
      <c r="V16"/>
      <c r="W16" s="63"/>
      <c r="X16" s="63"/>
      <c r="Y16" s="63"/>
      <c r="Z16" s="63"/>
      <c r="AA16" s="63"/>
      <c r="AB16" s="63"/>
    </row>
    <row r="17" spans="1:28" s="5" customFormat="1" ht="15" customHeight="1" x14ac:dyDescent="0.35">
      <c r="A17" s="33" t="s">
        <v>74</v>
      </c>
      <c r="B17" s="3">
        <v>16.715212066291851</v>
      </c>
      <c r="C17" s="3">
        <v>17.98982693030144</v>
      </c>
      <c r="D17" s="3">
        <v>19.485676362319683</v>
      </c>
      <c r="E17" s="3">
        <v>18.288690903770529</v>
      </c>
      <c r="F17" s="3">
        <v>19.190154205547106</v>
      </c>
      <c r="G17" s="3">
        <v>18.379177669372559</v>
      </c>
      <c r="T17"/>
      <c r="U17"/>
      <c r="V17"/>
      <c r="W17" s="63"/>
      <c r="X17" s="63"/>
      <c r="Y17" s="63"/>
      <c r="Z17" s="63"/>
      <c r="AA17" s="63"/>
      <c r="AB17" s="63"/>
    </row>
    <row r="18" spans="1:28" s="5" customFormat="1" ht="15" customHeight="1" x14ac:dyDescent="0.25">
      <c r="A18" s="33" t="s">
        <v>75</v>
      </c>
      <c r="B18" s="3">
        <v>23.535755123693789</v>
      </c>
      <c r="C18" s="3">
        <v>24.431308865925349</v>
      </c>
      <c r="D18" s="3">
        <v>26.069370279227467</v>
      </c>
      <c r="E18" s="3">
        <v>24.344829794360692</v>
      </c>
      <c r="F18" s="3">
        <v>26.858339652666423</v>
      </c>
      <c r="G18" s="3">
        <v>25.627034705166309</v>
      </c>
    </row>
    <row r="19" spans="1:28" s="47" customFormat="1" ht="15" customHeight="1" x14ac:dyDescent="0.3">
      <c r="A19" s="55" t="s">
        <v>245</v>
      </c>
      <c r="B19" s="9">
        <v>-6.8205430574019381</v>
      </c>
      <c r="C19" s="9">
        <v>-6.4414819356239086</v>
      </c>
      <c r="D19" s="9">
        <v>-6.5836939169077837</v>
      </c>
      <c r="E19" s="9">
        <v>-6.0561388905901623</v>
      </c>
      <c r="F19" s="9">
        <v>-7.6681854471193169</v>
      </c>
      <c r="G19" s="9">
        <v>-7.24785703579375</v>
      </c>
    </row>
    <row r="20" spans="1:28" s="5" customFormat="1" ht="15" customHeight="1" x14ac:dyDescent="0.25">
      <c r="A20" s="6"/>
      <c r="B20" s="3"/>
      <c r="C20" s="3"/>
      <c r="D20" s="3"/>
      <c r="E20" s="3"/>
      <c r="F20" s="3"/>
      <c r="G20" s="3"/>
    </row>
    <row r="21" spans="1:28" s="5" customFormat="1" ht="15" customHeight="1" x14ac:dyDescent="0.25">
      <c r="A21" s="2" t="s">
        <v>55</v>
      </c>
      <c r="B21" s="59"/>
      <c r="C21" s="59"/>
      <c r="D21" s="59"/>
      <c r="E21" s="59"/>
      <c r="F21" s="59"/>
      <c r="G21" s="59"/>
    </row>
    <row r="22" spans="1:28" s="5" customFormat="1" ht="15" customHeight="1" x14ac:dyDescent="0.25">
      <c r="A22" s="5" t="s">
        <v>70</v>
      </c>
      <c r="B22" s="59">
        <v>25.789845973231518</v>
      </c>
      <c r="C22" s="59">
        <v>25.734766368238496</v>
      </c>
      <c r="D22" s="59">
        <v>25.708604679683265</v>
      </c>
      <c r="E22" s="59">
        <v>25.938017936321813</v>
      </c>
      <c r="F22" s="59">
        <v>25.805158005671874</v>
      </c>
      <c r="G22" s="59">
        <v>25.880626171192972</v>
      </c>
    </row>
    <row r="23" spans="1:28" s="5" customFormat="1" ht="15" customHeight="1" x14ac:dyDescent="0.25">
      <c r="A23" s="38" t="s">
        <v>49</v>
      </c>
      <c r="B23" s="60">
        <v>0.10489510059015923</v>
      </c>
      <c r="C23" s="60">
        <v>0.10502396473204297</v>
      </c>
      <c r="D23" s="60">
        <v>0.10233566297244147</v>
      </c>
      <c r="E23" s="60">
        <v>0.1063074683712822</v>
      </c>
      <c r="F23" s="60">
        <v>0.1081176751459252</v>
      </c>
      <c r="G23" s="60">
        <v>0.11135989061079153</v>
      </c>
    </row>
    <row r="24" spans="1:28" s="5" customFormat="1" ht="15" customHeight="1" x14ac:dyDescent="0.25">
      <c r="A24" s="5" t="s">
        <v>71</v>
      </c>
      <c r="B24" s="59">
        <v>26.909354838719615</v>
      </c>
      <c r="C24" s="59">
        <v>26.835951351783244</v>
      </c>
      <c r="D24" s="59">
        <v>26.774538746834253</v>
      </c>
      <c r="E24" s="59">
        <v>27.025707270643032</v>
      </c>
      <c r="F24" s="59">
        <v>26.961982581671656</v>
      </c>
      <c r="G24" s="59">
        <v>26.974195095570913</v>
      </c>
    </row>
    <row r="25" spans="1:28" s="5" customFormat="1" ht="15" customHeight="1" x14ac:dyDescent="0.25">
      <c r="A25" s="38" t="s">
        <v>49</v>
      </c>
      <c r="B25" s="60">
        <v>0.11521861985587845</v>
      </c>
      <c r="C25" s="60">
        <v>0.11247233904254188</v>
      </c>
      <c r="D25" s="60">
        <v>0.10893379465947713</v>
      </c>
      <c r="E25" s="60">
        <v>0.1130072644158527</v>
      </c>
      <c r="F25" s="60">
        <v>0.11581117132890265</v>
      </c>
      <c r="G25" s="60">
        <v>0.11868953057506071</v>
      </c>
    </row>
    <row r="26" spans="1:28" s="47" customFormat="1" ht="15" customHeight="1" x14ac:dyDescent="0.3">
      <c r="A26" s="55" t="s">
        <v>51</v>
      </c>
      <c r="B26" s="59">
        <v>-1.119508865488215</v>
      </c>
      <c r="C26" s="59">
        <v>-1.1011849835447787</v>
      </c>
      <c r="D26" s="59">
        <v>-1.0659340671509163</v>
      </c>
      <c r="E26" s="59">
        <v>-1.0876893343211529</v>
      </c>
      <c r="F26" s="59">
        <v>-1.1568245759997555</v>
      </c>
      <c r="G26" s="59">
        <v>-1.0935689243779627</v>
      </c>
      <c r="J26" s="64"/>
      <c r="K26" s="64"/>
      <c r="L26" s="64"/>
      <c r="M26" s="64"/>
      <c r="N26" s="64"/>
      <c r="O26" s="64"/>
    </row>
    <row r="27" spans="1:28" s="47" customFormat="1" ht="15" customHeight="1" x14ac:dyDescent="0.3">
      <c r="A27" s="56" t="s">
        <v>52</v>
      </c>
      <c r="B27" s="66">
        <v>3.3446692646288793E-2</v>
      </c>
      <c r="C27" s="66">
        <v>3.3634401080128468E-2</v>
      </c>
      <c r="D27" s="66">
        <v>3.1978517939500233E-2</v>
      </c>
      <c r="E27" s="66">
        <v>4.0721645759365613E-2</v>
      </c>
      <c r="F27" s="66">
        <v>3.7877127685471128E-2</v>
      </c>
      <c r="G27" s="66">
        <v>3.8895683978477813E-2</v>
      </c>
    </row>
    <row r="28" spans="1:28" s="47" customFormat="1" ht="15" customHeight="1" x14ac:dyDescent="0.3">
      <c r="A28" s="56"/>
      <c r="B28" s="59"/>
      <c r="C28" s="59"/>
      <c r="D28" s="59"/>
      <c r="E28" s="59"/>
      <c r="F28" s="59"/>
      <c r="G28" s="59"/>
    </row>
    <row r="29" spans="1:28" s="5" customFormat="1" ht="15" customHeight="1" x14ac:dyDescent="0.25">
      <c r="A29" s="33" t="s">
        <v>72</v>
      </c>
      <c r="B29" s="3">
        <v>47.636962933104357</v>
      </c>
      <c r="C29" s="3">
        <v>47.692558818333971</v>
      </c>
      <c r="D29" s="3">
        <v>46.311367827456287</v>
      </c>
      <c r="E29" s="3">
        <v>48.21320601308485</v>
      </c>
      <c r="F29" s="3">
        <v>49.042481787290683</v>
      </c>
      <c r="G29" s="3">
        <v>46.836816397955737</v>
      </c>
    </row>
    <row r="30" spans="1:28" s="5" customFormat="1" ht="15" customHeight="1" x14ac:dyDescent="0.25">
      <c r="A30" s="33" t="s">
        <v>73</v>
      </c>
      <c r="B30" s="3">
        <v>57.231654142054978</v>
      </c>
      <c r="C30" s="3">
        <v>56.112198707262898</v>
      </c>
      <c r="D30" s="3">
        <v>56.308278586414204</v>
      </c>
      <c r="E30" s="3">
        <v>57.045032617880132</v>
      </c>
      <c r="F30" s="3">
        <v>57.087922827144972</v>
      </c>
      <c r="G30" s="3">
        <v>55.569632516011062</v>
      </c>
    </row>
    <row r="31" spans="1:28" s="47" customFormat="1" ht="15" customHeight="1" x14ac:dyDescent="0.3">
      <c r="A31" s="55" t="s">
        <v>245</v>
      </c>
      <c r="B31" s="3">
        <v>-9.5946912089506213</v>
      </c>
      <c r="C31" s="3">
        <v>-8.419639888928927</v>
      </c>
      <c r="D31" s="3">
        <v>-9.9969107589579167</v>
      </c>
      <c r="E31" s="3">
        <v>-8.8318266047952818</v>
      </c>
      <c r="F31" s="3">
        <v>-8.045441039854289</v>
      </c>
      <c r="G31" s="3">
        <v>-8.7328161180553252</v>
      </c>
    </row>
    <row r="32" spans="1:28" s="47" customFormat="1" ht="15" customHeight="1" x14ac:dyDescent="0.3">
      <c r="A32" s="55"/>
      <c r="B32" s="3"/>
      <c r="C32" s="3"/>
      <c r="D32" s="3"/>
      <c r="E32" s="3"/>
      <c r="F32" s="3"/>
      <c r="G32" s="3"/>
    </row>
    <row r="33" spans="1:15" s="5" customFormat="1" ht="15" customHeight="1" x14ac:dyDescent="0.25">
      <c r="A33" s="33" t="s">
        <v>74</v>
      </c>
      <c r="B33" s="3">
        <v>18.754351365319259</v>
      </c>
      <c r="C33" s="3">
        <v>18.407746100304056</v>
      </c>
      <c r="D33" s="3">
        <v>17.325649678193049</v>
      </c>
      <c r="E33" s="3">
        <v>18.775902320614637</v>
      </c>
      <c r="F33" s="3">
        <v>19.048554750759571</v>
      </c>
      <c r="G33" s="3">
        <v>19.380192987315855</v>
      </c>
    </row>
    <row r="34" spans="1:15" s="5" customFormat="1" ht="15" customHeight="1" x14ac:dyDescent="0.25">
      <c r="A34" s="33" t="s">
        <v>75</v>
      </c>
      <c r="B34" s="3">
        <v>24.476491586462334</v>
      </c>
      <c r="C34" s="3">
        <v>24.10427660446739</v>
      </c>
      <c r="D34" s="3">
        <v>22.928161589458167</v>
      </c>
      <c r="E34" s="3">
        <v>25.648966269706431</v>
      </c>
      <c r="F34" s="3">
        <v>25.576875726771892</v>
      </c>
      <c r="G34" s="3">
        <v>25.169603959873154</v>
      </c>
    </row>
    <row r="35" spans="1:15" s="47" customFormat="1" ht="15" customHeight="1" x14ac:dyDescent="0.3">
      <c r="A35" s="55" t="s">
        <v>245</v>
      </c>
      <c r="B35" s="3">
        <v>-5.722140221143075</v>
      </c>
      <c r="C35" s="3">
        <v>-5.6965305041633343</v>
      </c>
      <c r="D35" s="3">
        <v>-5.6025119112651183</v>
      </c>
      <c r="E35" s="3">
        <v>-6.8730639490917937</v>
      </c>
      <c r="F35" s="3">
        <v>-6.5283209760123206</v>
      </c>
      <c r="G35" s="3">
        <v>-5.7894109725572989</v>
      </c>
    </row>
    <row r="36" spans="1:15" s="5" customFormat="1" ht="15" customHeight="1" x14ac:dyDescent="0.25">
      <c r="A36" s="6"/>
      <c r="B36" s="59"/>
      <c r="C36" s="59"/>
      <c r="D36" s="59"/>
      <c r="E36" s="59"/>
      <c r="F36" s="59"/>
      <c r="G36" s="59"/>
    </row>
    <row r="37" spans="1:15" s="5" customFormat="1" ht="15" customHeight="1" x14ac:dyDescent="0.25">
      <c r="A37" s="2" t="s">
        <v>56</v>
      </c>
      <c r="B37" s="59"/>
      <c r="C37" s="59"/>
      <c r="D37" s="59"/>
      <c r="E37" s="59"/>
      <c r="F37" s="59"/>
      <c r="G37" s="59"/>
    </row>
    <row r="38" spans="1:15" s="5" customFormat="1" ht="15" customHeight="1" x14ac:dyDescent="0.25">
      <c r="A38" s="5" t="s">
        <v>70</v>
      </c>
      <c r="B38" s="59">
        <v>26.00141770156938</v>
      </c>
      <c r="C38" s="59">
        <v>26.029582136775304</v>
      </c>
      <c r="D38" s="59">
        <v>26.115837846537818</v>
      </c>
      <c r="E38" s="59">
        <v>26.139107119945074</v>
      </c>
      <c r="F38" s="59">
        <v>26.182626341401527</v>
      </c>
      <c r="G38" s="59">
        <v>26.17325076003841</v>
      </c>
    </row>
    <row r="39" spans="1:15" s="5" customFormat="1" ht="15" customHeight="1" x14ac:dyDescent="0.25">
      <c r="A39" s="38" t="s">
        <v>49</v>
      </c>
      <c r="B39" s="145">
        <v>7.9389689015410853E-2</v>
      </c>
      <c r="C39" s="145">
        <v>7.5043714195234604E-2</v>
      </c>
      <c r="D39" s="145">
        <v>7.5096838784086947E-2</v>
      </c>
      <c r="E39" s="145">
        <v>8.3786655115965281E-2</v>
      </c>
      <c r="F39" s="145">
        <v>8.1044418610312127E-2</v>
      </c>
      <c r="G39" s="145">
        <v>9.1031087519275827E-2</v>
      </c>
    </row>
    <row r="40" spans="1:15" s="5" customFormat="1" ht="15" customHeight="1" x14ac:dyDescent="0.25">
      <c r="A40" s="5" t="s">
        <v>71</v>
      </c>
      <c r="B40" s="59">
        <v>27.041849996075648</v>
      </c>
      <c r="C40" s="59">
        <v>27.07230045197835</v>
      </c>
      <c r="D40" s="59">
        <v>27.117893393822946</v>
      </c>
      <c r="E40" s="59">
        <v>27.136435902365022</v>
      </c>
      <c r="F40" s="59">
        <v>27.304571410185069</v>
      </c>
      <c r="G40" s="59">
        <v>27.195216424106803</v>
      </c>
    </row>
    <row r="41" spans="1:15" s="5" customFormat="1" ht="15" customHeight="1" x14ac:dyDescent="0.25">
      <c r="A41" s="38" t="s">
        <v>49</v>
      </c>
      <c r="B41" s="145">
        <v>8.7768087871791273E-2</v>
      </c>
      <c r="C41" s="145">
        <v>8.2836695862133297E-2</v>
      </c>
      <c r="D41" s="145">
        <v>8.1889481951366597E-2</v>
      </c>
      <c r="E41" s="145">
        <v>9.2389895509562198E-2</v>
      </c>
      <c r="F41" s="145">
        <v>8.9337392806924723E-2</v>
      </c>
      <c r="G41" s="145">
        <v>9.7391291382467909E-2</v>
      </c>
    </row>
    <row r="42" spans="1:15" s="47" customFormat="1" ht="15" customHeight="1" x14ac:dyDescent="0.3">
      <c r="A42" s="55" t="s">
        <v>51</v>
      </c>
      <c r="B42" s="61">
        <v>-1.0404322945062268</v>
      </c>
      <c r="C42" s="61">
        <v>-1.0427183152030588</v>
      </c>
      <c r="D42" s="61">
        <v>-1.0020555472850723</v>
      </c>
      <c r="E42" s="61">
        <v>-0.99732878242005563</v>
      </c>
      <c r="F42" s="61">
        <v>-1.1219450687835386</v>
      </c>
      <c r="G42" s="61">
        <v>-1.0219656640684707</v>
      </c>
      <c r="J42" s="64"/>
      <c r="K42" s="64"/>
      <c r="L42" s="64"/>
      <c r="M42" s="64"/>
      <c r="N42" s="64"/>
      <c r="O42" s="64"/>
    </row>
    <row r="43" spans="1:15" s="47" customFormat="1" ht="15" customHeight="1" x14ac:dyDescent="0.3">
      <c r="A43" s="56" t="s">
        <v>52</v>
      </c>
      <c r="B43" s="66">
        <v>2.5987026272706808E-2</v>
      </c>
      <c r="C43" s="66">
        <v>2.7464583123478013E-2</v>
      </c>
      <c r="D43" s="66">
        <v>2.4210373432074144E-2</v>
      </c>
      <c r="E43" s="66">
        <v>2.8371253888614795E-2</v>
      </c>
      <c r="F43" s="66">
        <v>3.04443060029784E-2</v>
      </c>
      <c r="G43" s="66">
        <v>2.9865545157253003E-2</v>
      </c>
    </row>
    <row r="44" spans="1:15" s="47" customFormat="1" ht="15" customHeight="1" x14ac:dyDescent="0.3">
      <c r="A44" s="56"/>
      <c r="B44" s="59"/>
      <c r="C44" s="59"/>
      <c r="D44" s="59"/>
      <c r="E44" s="59"/>
      <c r="F44" s="59"/>
      <c r="G44" s="59"/>
    </row>
    <row r="45" spans="1:15" s="5" customFormat="1" ht="15" customHeight="1" x14ac:dyDescent="0.25">
      <c r="A45" s="33" t="s">
        <v>72</v>
      </c>
      <c r="B45" s="3">
        <v>52.44043531279263</v>
      </c>
      <c r="C45" s="3">
        <v>52.962615080394443</v>
      </c>
      <c r="D45" s="3">
        <v>52.764833245549347</v>
      </c>
      <c r="E45" s="3">
        <v>53.340537921482607</v>
      </c>
      <c r="F45" s="3">
        <v>54.653538997054376</v>
      </c>
      <c r="G45" s="3">
        <v>52.928745974048098</v>
      </c>
    </row>
    <row r="46" spans="1:15" s="5" customFormat="1" ht="15" customHeight="1" x14ac:dyDescent="0.25">
      <c r="A46" s="33" t="s">
        <v>73</v>
      </c>
      <c r="B46" s="3">
        <v>61.149530390528376</v>
      </c>
      <c r="C46" s="3">
        <v>61.474786330627786</v>
      </c>
      <c r="D46" s="3">
        <v>62.064315462702659</v>
      </c>
      <c r="E46" s="3">
        <v>61.459409539283932</v>
      </c>
      <c r="F46" s="3">
        <v>62.813089713869104</v>
      </c>
      <c r="G46" s="3">
        <v>60.932901053657559</v>
      </c>
    </row>
    <row r="47" spans="1:15" s="47" customFormat="1" ht="15" customHeight="1" x14ac:dyDescent="0.3">
      <c r="A47" s="55" t="s">
        <v>245</v>
      </c>
      <c r="B47" s="9">
        <v>-8.7090950777357463</v>
      </c>
      <c r="C47" s="9">
        <v>-8.5121712502333438</v>
      </c>
      <c r="D47" s="9">
        <v>-9.2994822171533116</v>
      </c>
      <c r="E47" s="9">
        <v>-8.1188716178013252</v>
      </c>
      <c r="F47" s="9">
        <v>-8.1595507168147279</v>
      </c>
      <c r="G47" s="9">
        <v>-8.0041550796094612</v>
      </c>
    </row>
    <row r="48" spans="1:15" s="47" customFormat="1" ht="15" customHeight="1" x14ac:dyDescent="0.3">
      <c r="A48" s="55"/>
      <c r="B48" s="3"/>
      <c r="C48" s="3"/>
      <c r="D48" s="3"/>
      <c r="E48" s="3"/>
      <c r="F48" s="3"/>
      <c r="G48" s="3"/>
    </row>
    <row r="49" spans="1:7" s="5" customFormat="1" ht="15" customHeight="1" x14ac:dyDescent="0.25">
      <c r="A49" s="33" t="s">
        <v>74</v>
      </c>
      <c r="B49" s="3">
        <v>17.728169270926909</v>
      </c>
      <c r="C49" s="3">
        <v>18.197173921769007</v>
      </c>
      <c r="D49" s="3">
        <v>18.407321122690071</v>
      </c>
      <c r="E49" s="3">
        <v>18.529438370820877</v>
      </c>
      <c r="F49" s="3">
        <v>19.119533405372465</v>
      </c>
      <c r="G49" s="3">
        <v>18.87531474983696</v>
      </c>
    </row>
    <row r="50" spans="1:7" s="5" customFormat="1" ht="15" customHeight="1" x14ac:dyDescent="0.25">
      <c r="A50" s="33" t="s">
        <v>75</v>
      </c>
      <c r="B50" s="3">
        <v>24.003072769956997</v>
      </c>
      <c r="C50" s="3">
        <v>24.269054630194251</v>
      </c>
      <c r="D50" s="3">
        <v>24.50117722204196</v>
      </c>
      <c r="E50" s="3">
        <v>24.989247273657526</v>
      </c>
      <c r="F50" s="3">
        <v>26.219226966975235</v>
      </c>
      <c r="G50" s="3">
        <v>25.400316541701461</v>
      </c>
    </row>
    <row r="51" spans="1:7" s="47" customFormat="1" ht="15" customHeight="1" x14ac:dyDescent="0.3">
      <c r="A51" s="55" t="s">
        <v>245</v>
      </c>
      <c r="B51" s="9">
        <v>-6.2749034990300885</v>
      </c>
      <c r="C51" s="9">
        <v>-6.071880708425244</v>
      </c>
      <c r="D51" s="9">
        <v>-6.0938560993518891</v>
      </c>
      <c r="E51" s="9">
        <v>-6.4598089028366488</v>
      </c>
      <c r="F51" s="9">
        <v>-7.0996935616027699</v>
      </c>
      <c r="G51" s="9">
        <v>-6.5250017918645007</v>
      </c>
    </row>
    <row r="52" spans="1:7" s="5" customFormat="1" ht="15" customHeight="1" x14ac:dyDescent="0.25">
      <c r="A52" s="6"/>
      <c r="B52" s="59"/>
      <c r="C52" s="59"/>
      <c r="D52" s="59"/>
      <c r="E52" s="59"/>
      <c r="F52" s="59"/>
      <c r="G52" s="59"/>
    </row>
    <row r="53" spans="1:7" ht="15" customHeight="1" x14ac:dyDescent="0.35">
      <c r="A53" s="7" t="s">
        <v>57</v>
      </c>
      <c r="B53" s="59"/>
      <c r="C53" s="59"/>
      <c r="D53" s="59"/>
      <c r="E53" s="59"/>
      <c r="F53" s="59"/>
      <c r="G53" s="59"/>
    </row>
    <row r="54" spans="1:7" ht="15" customHeight="1" x14ac:dyDescent="0.35">
      <c r="A54" s="8" t="s">
        <v>58</v>
      </c>
      <c r="B54" s="9">
        <v>3018.9999999999968</v>
      </c>
      <c r="C54" s="9">
        <v>2972</v>
      </c>
      <c r="D54" s="9">
        <v>3195.9999999999986</v>
      </c>
      <c r="E54" s="9">
        <v>3040</v>
      </c>
      <c r="F54" s="9">
        <v>2948.0000000000005</v>
      </c>
      <c r="G54" s="9">
        <v>2692.9999999999977</v>
      </c>
    </row>
    <row r="55" spans="1:7" ht="15" customHeight="1" x14ac:dyDescent="0.35">
      <c r="A55" s="8" t="s">
        <v>59</v>
      </c>
      <c r="B55" s="9">
        <v>3597</v>
      </c>
      <c r="C55" s="9">
        <v>3493</v>
      </c>
      <c r="D55" s="9">
        <v>3740</v>
      </c>
      <c r="E55" s="9">
        <v>3550</v>
      </c>
      <c r="F55" s="9">
        <v>3494</v>
      </c>
      <c r="G55" s="9">
        <v>3198</v>
      </c>
    </row>
    <row r="56" spans="1:7" ht="15" customHeight="1" x14ac:dyDescent="0.35">
      <c r="A56" s="8" t="s">
        <v>60</v>
      </c>
      <c r="B56" s="9">
        <v>6616</v>
      </c>
      <c r="C56" s="9">
        <v>6465</v>
      </c>
      <c r="D56" s="9">
        <v>6936</v>
      </c>
      <c r="E56" s="9">
        <v>6590</v>
      </c>
      <c r="F56" s="9">
        <v>6442</v>
      </c>
      <c r="G56" s="9">
        <v>5891</v>
      </c>
    </row>
    <row r="57" spans="1:7" ht="15" customHeight="1" x14ac:dyDescent="0.35">
      <c r="A57" s="7" t="s">
        <v>61</v>
      </c>
      <c r="B57" s="9"/>
      <c r="C57" s="9"/>
      <c r="D57" s="9"/>
      <c r="E57" s="9"/>
      <c r="F57" s="9"/>
      <c r="G57" s="9"/>
    </row>
    <row r="58" spans="1:7" ht="15" customHeight="1" x14ac:dyDescent="0.35">
      <c r="A58" s="8" t="s">
        <v>58</v>
      </c>
      <c r="B58" s="9">
        <v>3310.0227049831078</v>
      </c>
      <c r="C58" s="9">
        <v>3293.2617618775716</v>
      </c>
      <c r="D58" s="9">
        <v>3517.90898107462</v>
      </c>
      <c r="E58" s="9">
        <v>3370.5786708731816</v>
      </c>
      <c r="F58" s="9">
        <v>3242.1161503280546</v>
      </c>
      <c r="G58" s="9">
        <v>2992.3709325524405</v>
      </c>
    </row>
    <row r="59" spans="1:7" ht="15" customHeight="1" x14ac:dyDescent="0.35">
      <c r="A59" s="8" t="s">
        <v>59</v>
      </c>
      <c r="B59" s="9">
        <v>3267.364890539835</v>
      </c>
      <c r="C59" s="9">
        <v>3242.8211703530683</v>
      </c>
      <c r="D59" s="9">
        <v>3507.1237218860683</v>
      </c>
      <c r="E59" s="9">
        <v>3292.4014980068123</v>
      </c>
      <c r="F59" s="9">
        <v>3225.770311431515</v>
      </c>
      <c r="G59" s="9">
        <v>2940.5628286855494</v>
      </c>
    </row>
    <row r="60" spans="1:7" ht="15" customHeight="1" x14ac:dyDescent="0.35">
      <c r="A60" s="8" t="s">
        <v>60</v>
      </c>
      <c r="B60" s="9">
        <v>6577.3875955229405</v>
      </c>
      <c r="C60" s="9">
        <v>6536.0829322306463</v>
      </c>
      <c r="D60" s="9">
        <v>7025.0327029606733</v>
      </c>
      <c r="E60" s="9">
        <v>6662.9801688799507</v>
      </c>
      <c r="F60" s="9">
        <v>6467.8864617595591</v>
      </c>
      <c r="G60" s="9">
        <v>5932.9337612379686</v>
      </c>
    </row>
    <row r="61" spans="1:7" ht="15" customHeight="1" x14ac:dyDescent="0.35">
      <c r="A61" s="121"/>
      <c r="B61" s="129"/>
      <c r="C61" s="130"/>
      <c r="D61" s="129"/>
      <c r="E61" s="129"/>
      <c r="F61" s="129"/>
      <c r="G61" s="121"/>
    </row>
    <row r="62" spans="1:7" ht="13.5" customHeight="1" x14ac:dyDescent="0.35">
      <c r="A62" s="35" t="s">
        <v>62</v>
      </c>
      <c r="B62" s="1"/>
      <c r="C62" s="11"/>
      <c r="D62" s="12"/>
      <c r="E62" s="1"/>
      <c r="F62" s="1"/>
    </row>
    <row r="64" spans="1:7" ht="13.5" customHeight="1" x14ac:dyDescent="0.35">
      <c r="A64" s="10" t="s">
        <v>63</v>
      </c>
    </row>
    <row r="65" spans="1:7" s="57" customFormat="1" ht="39.9" customHeight="1" x14ac:dyDescent="0.35">
      <c r="A65" s="185" t="s">
        <v>64</v>
      </c>
      <c r="B65" s="186"/>
      <c r="C65" s="186"/>
      <c r="D65" s="186"/>
      <c r="E65" s="186"/>
      <c r="F65" s="186"/>
      <c r="G65" s="186"/>
    </row>
    <row r="66" spans="1:7" ht="20.149999999999999" customHeight="1" x14ac:dyDescent="0.35">
      <c r="A66" s="185" t="s">
        <v>244</v>
      </c>
      <c r="B66" s="186"/>
      <c r="C66" s="186"/>
      <c r="D66" s="186"/>
      <c r="E66" s="186"/>
      <c r="F66" s="186"/>
      <c r="G66" s="186"/>
    </row>
    <row r="67" spans="1:7" ht="13.5" customHeight="1" x14ac:dyDescent="0.35">
      <c r="A67" s="13"/>
    </row>
    <row r="68" spans="1:7" ht="13.5" customHeight="1" x14ac:dyDescent="0.35">
      <c r="A68" s="13"/>
    </row>
    <row r="69" spans="1:7" ht="13.5" customHeight="1" x14ac:dyDescent="0.35">
      <c r="A69" s="10" t="s">
        <v>66</v>
      </c>
      <c r="B69" s="10"/>
      <c r="C69" s="10"/>
      <c r="D69" s="10"/>
      <c r="E69" s="10"/>
      <c r="F69" s="10"/>
    </row>
    <row r="70" spans="1:7" ht="27" customHeight="1" x14ac:dyDescent="0.35">
      <c r="A70" s="14" t="s">
        <v>67</v>
      </c>
      <c r="B70" s="14"/>
      <c r="C70" s="14"/>
      <c r="D70" s="14"/>
      <c r="E70" s="14"/>
      <c r="F70" s="14"/>
    </row>
  </sheetData>
  <mergeCells count="4">
    <mergeCell ref="A1:F1"/>
    <mergeCell ref="B3:G3"/>
    <mergeCell ref="A65:G65"/>
    <mergeCell ref="A66:G66"/>
  </mergeCells>
  <pageMargins left="0.7" right="0.7" top="0.75" bottom="0.75" header="0.3" footer="0.3"/>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CA5CC-4202-4B70-84B7-75DF238778C8}">
  <sheetPr>
    <pageSetUpPr fitToPage="1"/>
  </sheetPr>
  <dimension ref="A1:U67"/>
  <sheetViews>
    <sheetView showGridLines="0" zoomScaleNormal="100" workbookViewId="0">
      <pane xSplit="1" ySplit="4" topLeftCell="B5" activePane="bottomRight" state="frozen"/>
      <selection pane="topRight" activeCell="B1" sqref="B1"/>
      <selection pane="bottomLeft" activeCell="A6" sqref="A6"/>
      <selection pane="bottomRight" sqref="A1:I1"/>
    </sheetView>
  </sheetViews>
  <sheetFormatPr defaultColWidth="8.90625" defaultRowHeight="13.5" customHeight="1" x14ac:dyDescent="0.35"/>
  <cols>
    <col min="1" max="1" width="37.90625" customWidth="1"/>
    <col min="2" max="9" width="9.08984375" customWidth="1"/>
  </cols>
  <sheetData>
    <row r="1" spans="1:21" s="1" customFormat="1" ht="30" customHeight="1" x14ac:dyDescent="0.25">
      <c r="A1" s="181" t="s">
        <v>76</v>
      </c>
      <c r="B1" s="181"/>
      <c r="C1" s="181"/>
      <c r="D1" s="181"/>
      <c r="E1" s="181"/>
      <c r="F1" s="181"/>
      <c r="G1" s="181"/>
      <c r="H1" s="181"/>
      <c r="I1" s="181"/>
    </row>
    <row r="2" spans="1:21" s="1" customFormat="1" ht="13.5" customHeight="1" x14ac:dyDescent="0.25">
      <c r="A2" s="128" t="s">
        <v>44</v>
      </c>
    </row>
    <row r="3" spans="1:21" ht="30" customHeight="1" x14ac:dyDescent="0.35">
      <c r="A3" s="54" t="s">
        <v>45</v>
      </c>
      <c r="B3" s="183" t="s">
        <v>77</v>
      </c>
      <c r="C3" s="184"/>
      <c r="D3" s="184"/>
      <c r="E3" s="184"/>
      <c r="F3" s="184"/>
      <c r="G3" s="184"/>
      <c r="H3" s="184"/>
      <c r="I3" s="126"/>
    </row>
    <row r="4" spans="1:21" ht="20.149999999999999" customHeight="1" x14ac:dyDescent="0.35">
      <c r="A4" s="54"/>
      <c r="B4" s="34" t="s">
        <v>78</v>
      </c>
      <c r="C4" s="34" t="s">
        <v>79</v>
      </c>
      <c r="D4" s="34" t="s">
        <v>80</v>
      </c>
      <c r="E4" s="34" t="s">
        <v>81</v>
      </c>
      <c r="F4" s="34" t="s">
        <v>82</v>
      </c>
      <c r="G4" s="34" t="s">
        <v>83</v>
      </c>
      <c r="H4" s="34" t="s">
        <v>84</v>
      </c>
      <c r="I4" s="34" t="s">
        <v>85</v>
      </c>
      <c r="M4" s="34"/>
      <c r="N4" s="34"/>
      <c r="O4" s="34"/>
      <c r="P4" s="34"/>
      <c r="Q4" s="34"/>
      <c r="R4" s="34"/>
      <c r="S4" s="34"/>
      <c r="T4" s="34"/>
    </row>
    <row r="5" spans="1:21" s="5" customFormat="1" ht="15" customHeight="1" x14ac:dyDescent="0.25">
      <c r="A5" s="2" t="s">
        <v>47</v>
      </c>
      <c r="B5" s="3"/>
      <c r="C5" s="3"/>
      <c r="D5" s="3"/>
      <c r="E5" s="3"/>
      <c r="F5" s="3"/>
      <c r="G5" s="4"/>
    </row>
    <row r="6" spans="1:21" s="5" customFormat="1" ht="15" customHeight="1" x14ac:dyDescent="0.25">
      <c r="A6" s="33" t="s">
        <v>48</v>
      </c>
      <c r="B6" s="59">
        <v>178.53955828481622</v>
      </c>
      <c r="C6" s="59">
        <v>178.75588289433881</v>
      </c>
      <c r="D6" s="59">
        <v>177.69731122344672</v>
      </c>
      <c r="E6" s="59">
        <v>177.03930240580866</v>
      </c>
      <c r="F6" s="59">
        <v>176.21367895231401</v>
      </c>
      <c r="G6" s="59">
        <v>175.47283313557554</v>
      </c>
      <c r="H6" s="59">
        <v>173.77457201381014</v>
      </c>
      <c r="I6" s="59">
        <v>177.12198763490571</v>
      </c>
    </row>
    <row r="7" spans="1:21" s="5" customFormat="1" ht="15" customHeight="1" x14ac:dyDescent="0.25">
      <c r="A7" s="38" t="s">
        <v>49</v>
      </c>
      <c r="B7" s="60">
        <v>0.20975657672109305</v>
      </c>
      <c r="C7" s="60">
        <v>0.15758454056890858</v>
      </c>
      <c r="D7" s="60">
        <v>0.15353520427632988</v>
      </c>
      <c r="E7" s="60">
        <v>0.14328005017767587</v>
      </c>
      <c r="F7" s="60">
        <v>0.14288923091672176</v>
      </c>
      <c r="G7" s="60">
        <v>0.13407321782849793</v>
      </c>
      <c r="H7" s="60">
        <v>0.16852611903391695</v>
      </c>
      <c r="I7" s="60">
        <v>6.8502716508750311E-2</v>
      </c>
    </row>
    <row r="8" spans="1:21" s="5" customFormat="1" ht="15" customHeight="1" x14ac:dyDescent="0.25">
      <c r="A8" s="5" t="s">
        <v>50</v>
      </c>
      <c r="B8" s="59">
        <v>177.29286872976695</v>
      </c>
      <c r="C8" s="59">
        <v>177.80509592137591</v>
      </c>
      <c r="D8" s="59">
        <v>176.62634287068741</v>
      </c>
      <c r="E8" s="59">
        <v>175.74649439097507</v>
      </c>
      <c r="F8" s="59">
        <v>174.41788597655227</v>
      </c>
      <c r="G8" s="59">
        <v>172.85870533575724</v>
      </c>
      <c r="H8" s="59">
        <v>170.11938509765764</v>
      </c>
      <c r="I8" s="59">
        <v>175.53815391569859</v>
      </c>
    </row>
    <row r="9" spans="1:21" s="5" customFormat="1" ht="15" customHeight="1" x14ac:dyDescent="0.25">
      <c r="A9" s="38" t="s">
        <v>49</v>
      </c>
      <c r="B9" s="60">
        <v>0.20266663267258392</v>
      </c>
      <c r="C9" s="60">
        <v>0.15308585704719418</v>
      </c>
      <c r="D9" s="60">
        <v>0.14343673250039785</v>
      </c>
      <c r="E9" s="60">
        <v>0.13687391075608776</v>
      </c>
      <c r="F9" s="60">
        <v>0.13948420541476053</v>
      </c>
      <c r="G9" s="60">
        <v>0.13183440191692269</v>
      </c>
      <c r="H9" s="60">
        <v>0.16638648316267299</v>
      </c>
      <c r="I9" s="60">
        <v>6.7873695903200332E-2</v>
      </c>
    </row>
    <row r="10" spans="1:21" s="5" customFormat="1" ht="15" customHeight="1" x14ac:dyDescent="0.3">
      <c r="A10" s="55" t="s">
        <v>51</v>
      </c>
      <c r="B10" s="61">
        <v>1.2466895550496686</v>
      </c>
      <c r="C10" s="61">
        <v>0.95078697296290338</v>
      </c>
      <c r="D10" s="61">
        <v>1.0709683527595315</v>
      </c>
      <c r="E10" s="61">
        <v>1.2928080148336056</v>
      </c>
      <c r="F10" s="61">
        <v>1.7957929757621611</v>
      </c>
      <c r="G10" s="61">
        <v>2.6141277998187822</v>
      </c>
      <c r="H10" s="61">
        <v>3.6551869161523154</v>
      </c>
      <c r="I10" s="61">
        <v>1.583833719206821</v>
      </c>
      <c r="M10" s="62"/>
      <c r="N10" s="62"/>
      <c r="O10" s="62"/>
      <c r="P10" s="62"/>
      <c r="Q10" s="62"/>
      <c r="R10" s="62"/>
      <c r="S10" s="62"/>
      <c r="T10" s="62"/>
      <c r="U10" s="65"/>
    </row>
    <row r="11" spans="1:21" s="5" customFormat="1" ht="15" customHeight="1" x14ac:dyDescent="0.25">
      <c r="A11" s="56" t="s">
        <v>52</v>
      </c>
      <c r="B11" s="66">
        <v>7.878665836855922E-2</v>
      </c>
      <c r="C11" s="66">
        <v>5.792339493010449E-2</v>
      </c>
      <c r="D11" s="66">
        <v>5.8657644258008443E-2</v>
      </c>
      <c r="E11" s="66">
        <v>4.9630175567634945E-2</v>
      </c>
      <c r="F11" s="66">
        <v>5.1319012880132693E-2</v>
      </c>
      <c r="G11" s="66">
        <v>5.6611478538430515E-2</v>
      </c>
      <c r="H11" s="66">
        <v>8.024354074319906E-2</v>
      </c>
      <c r="I11" s="66">
        <v>2.551894771984382E-2</v>
      </c>
    </row>
    <row r="12" spans="1:21" s="5" customFormat="1" ht="15" customHeight="1" x14ac:dyDescent="0.25">
      <c r="A12" s="38"/>
      <c r="B12" s="59"/>
      <c r="C12" s="59"/>
      <c r="D12" s="59"/>
      <c r="E12" s="59"/>
      <c r="F12" s="59"/>
      <c r="G12" s="59"/>
      <c r="H12" s="59"/>
      <c r="I12" s="59"/>
    </row>
    <row r="13" spans="1:21" s="5" customFormat="1" ht="15" customHeight="1" x14ac:dyDescent="0.25">
      <c r="A13" s="33" t="s">
        <v>53</v>
      </c>
      <c r="B13" s="59">
        <v>74.829679573717996</v>
      </c>
      <c r="C13" s="59">
        <v>82.466843062958176</v>
      </c>
      <c r="D13" s="59">
        <v>84.97330782812675</v>
      </c>
      <c r="E13" s="59">
        <v>86.644992115756267</v>
      </c>
      <c r="F13" s="59">
        <v>85.520131019504305</v>
      </c>
      <c r="G13" s="59">
        <v>83.172874289212245</v>
      </c>
      <c r="H13" s="59">
        <v>78.888243586705997</v>
      </c>
      <c r="I13" s="59">
        <v>82.881792807924683</v>
      </c>
    </row>
    <row r="14" spans="1:21" s="5" customFormat="1" ht="15" customHeight="1" x14ac:dyDescent="0.25">
      <c r="A14" s="38" t="s">
        <v>49</v>
      </c>
      <c r="B14" s="60">
        <v>0.42332789655078124</v>
      </c>
      <c r="C14" s="60">
        <v>0.33294564252518682</v>
      </c>
      <c r="D14" s="60">
        <v>0.30830546303300599</v>
      </c>
      <c r="E14" s="60">
        <v>0.29272061404257904</v>
      </c>
      <c r="F14" s="60">
        <v>0.30182578183023656</v>
      </c>
      <c r="G14" s="60">
        <v>0.26084689298135588</v>
      </c>
      <c r="H14" s="60">
        <v>0.29881549295509024</v>
      </c>
      <c r="I14" s="60">
        <v>0.13456715276072781</v>
      </c>
    </row>
    <row r="15" spans="1:21" s="5" customFormat="1" ht="15" customHeight="1" x14ac:dyDescent="0.25">
      <c r="A15" s="5" t="s">
        <v>54</v>
      </c>
      <c r="B15" s="59">
        <v>76.077602118859446</v>
      </c>
      <c r="C15" s="59">
        <v>83.445179896787664</v>
      </c>
      <c r="D15" s="59">
        <v>86.365786182173153</v>
      </c>
      <c r="E15" s="59">
        <v>88.43628921509486</v>
      </c>
      <c r="F15" s="59">
        <v>87.507584965616687</v>
      </c>
      <c r="G15" s="59">
        <v>84.954569166803765</v>
      </c>
      <c r="H15" s="59">
        <v>80.396289865669999</v>
      </c>
      <c r="I15" s="59">
        <v>84.395026845286537</v>
      </c>
    </row>
    <row r="16" spans="1:21" s="5" customFormat="1" ht="15" customHeight="1" x14ac:dyDescent="0.25">
      <c r="A16" s="38" t="s">
        <v>49</v>
      </c>
      <c r="B16" s="60">
        <v>0.46314640017136682</v>
      </c>
      <c r="C16" s="60">
        <v>0.34999861059388482</v>
      </c>
      <c r="D16" s="60">
        <v>0.32092224255845864</v>
      </c>
      <c r="E16" s="60">
        <v>0.30872646827928274</v>
      </c>
      <c r="F16" s="60">
        <v>0.31587543232207782</v>
      </c>
      <c r="G16" s="60">
        <v>0.26765080905816507</v>
      </c>
      <c r="H16" s="60">
        <v>0.3135019199630717</v>
      </c>
      <c r="I16" s="60">
        <v>0.14345516337711131</v>
      </c>
    </row>
    <row r="17" spans="1:20" s="5" customFormat="1" ht="15" customHeight="1" x14ac:dyDescent="0.3">
      <c r="A17" s="55" t="s">
        <v>51</v>
      </c>
      <c r="B17" s="61">
        <v>-1.2479225451417413</v>
      </c>
      <c r="C17" s="61">
        <v>-0.97833683382952508</v>
      </c>
      <c r="D17" s="61">
        <v>-1.3924783540461343</v>
      </c>
      <c r="E17" s="61">
        <v>-1.7912970993385799</v>
      </c>
      <c r="F17" s="61">
        <v>-1.987453946112459</v>
      </c>
      <c r="G17" s="61">
        <v>-1.7816948775915205</v>
      </c>
      <c r="H17" s="61">
        <v>-1.5080462789639622</v>
      </c>
      <c r="I17" s="61">
        <v>-1.5132340373615289</v>
      </c>
      <c r="L17" s="65"/>
      <c r="M17" s="65"/>
      <c r="N17" s="65"/>
      <c r="O17" s="65"/>
      <c r="P17" s="65"/>
      <c r="Q17" s="65"/>
      <c r="R17" s="65"/>
      <c r="S17" s="65"/>
      <c r="T17" s="62"/>
    </row>
    <row r="18" spans="1:20" s="5" customFormat="1" ht="15" customHeight="1" x14ac:dyDescent="0.25">
      <c r="A18" s="56" t="s">
        <v>52</v>
      </c>
      <c r="B18" s="66">
        <v>0.13965397030892129</v>
      </c>
      <c r="C18" s="66">
        <v>9.9081951405273344E-2</v>
      </c>
      <c r="D18" s="66">
        <v>9.0771882212683827E-2</v>
      </c>
      <c r="E18" s="66">
        <v>7.9577042164984582E-2</v>
      </c>
      <c r="F18" s="66">
        <v>9.0863411880257983E-2</v>
      </c>
      <c r="G18" s="66">
        <v>8.5928765776136451E-2</v>
      </c>
      <c r="H18" s="66">
        <v>0.10023943782266583</v>
      </c>
      <c r="I18" s="66">
        <v>3.8626383002493742E-2</v>
      </c>
      <c r="J18" s="146"/>
    </row>
    <row r="19" spans="1:20" s="5" customFormat="1" ht="15" customHeight="1" x14ac:dyDescent="0.25">
      <c r="A19" s="46"/>
      <c r="B19" s="59"/>
      <c r="C19" s="59"/>
      <c r="D19" s="59"/>
      <c r="E19" s="59"/>
      <c r="F19" s="59"/>
      <c r="G19" s="59"/>
      <c r="H19" s="59"/>
      <c r="I19" s="59"/>
    </row>
    <row r="20" spans="1:20" s="5" customFormat="1" ht="15" customHeight="1" x14ac:dyDescent="0.25">
      <c r="A20" s="2" t="s">
        <v>55</v>
      </c>
      <c r="B20" s="59"/>
      <c r="C20" s="59"/>
      <c r="D20" s="59"/>
      <c r="E20" s="59"/>
      <c r="F20" s="59"/>
      <c r="G20" s="59"/>
      <c r="H20" s="59"/>
      <c r="I20" s="59"/>
    </row>
    <row r="21" spans="1:20" s="5" customFormat="1" ht="15" customHeight="1" x14ac:dyDescent="0.25">
      <c r="A21" s="33" t="s">
        <v>48</v>
      </c>
      <c r="B21" s="59">
        <v>164.32891801224304</v>
      </c>
      <c r="C21" s="59">
        <v>164.13524212220221</v>
      </c>
      <c r="D21" s="59">
        <v>163.72184772387303</v>
      </c>
      <c r="E21" s="59">
        <v>163.1860887485407</v>
      </c>
      <c r="F21" s="59">
        <v>162.20424912219895</v>
      </c>
      <c r="G21" s="59">
        <v>161.26980771909987</v>
      </c>
      <c r="H21" s="59">
        <v>159.6103559978188</v>
      </c>
      <c r="I21" s="59">
        <v>162.89324981081759</v>
      </c>
    </row>
    <row r="22" spans="1:20" s="5" customFormat="1" ht="15" customHeight="1" x14ac:dyDescent="0.25">
      <c r="A22" s="38" t="s">
        <v>49</v>
      </c>
      <c r="B22" s="60">
        <v>0.17611339868018069</v>
      </c>
      <c r="C22" s="60">
        <v>0.13435523600971896</v>
      </c>
      <c r="D22" s="60">
        <v>0.12065695098963532</v>
      </c>
      <c r="E22" s="60">
        <v>0.11296974547678461</v>
      </c>
      <c r="F22" s="60">
        <v>0.11965541598927706</v>
      </c>
      <c r="G22" s="60">
        <v>0.13182618966118953</v>
      </c>
      <c r="H22" s="60">
        <v>0.15460303055699823</v>
      </c>
      <c r="I22" s="60">
        <v>5.4232865407619193E-2</v>
      </c>
    </row>
    <row r="23" spans="1:20" s="5" customFormat="1" ht="15" customHeight="1" x14ac:dyDescent="0.25">
      <c r="A23" s="5" t="s">
        <v>50</v>
      </c>
      <c r="B23" s="59">
        <v>163.80856892418328</v>
      </c>
      <c r="C23" s="59">
        <v>163.75844881395977</v>
      </c>
      <c r="D23" s="59">
        <v>163.05441215368074</v>
      </c>
      <c r="E23" s="59">
        <v>162.60510646793512</v>
      </c>
      <c r="F23" s="59">
        <v>161.2118319939901</v>
      </c>
      <c r="G23" s="59">
        <v>159.49848801955639</v>
      </c>
      <c r="H23" s="59">
        <v>156.24203632731499</v>
      </c>
      <c r="I23" s="59">
        <v>161.89009248385264</v>
      </c>
    </row>
    <row r="24" spans="1:20" s="5" customFormat="1" ht="15" customHeight="1" x14ac:dyDescent="0.25">
      <c r="A24" s="38" t="s">
        <v>49</v>
      </c>
      <c r="B24" s="60">
        <v>0.17128710878955589</v>
      </c>
      <c r="C24" s="60">
        <v>0.13095416434288162</v>
      </c>
      <c r="D24" s="60">
        <v>0.11523293628679467</v>
      </c>
      <c r="E24" s="60">
        <v>0.1063834264860605</v>
      </c>
      <c r="F24" s="60">
        <v>0.11246214566220429</v>
      </c>
      <c r="G24" s="60">
        <v>0.12252984533335323</v>
      </c>
      <c r="H24" s="60">
        <v>0.14862111627955288</v>
      </c>
      <c r="I24" s="60">
        <v>5.4756068440258647E-2</v>
      </c>
    </row>
    <row r="25" spans="1:20" s="5" customFormat="1" ht="15" customHeight="1" x14ac:dyDescent="0.3">
      <c r="A25" s="55" t="s">
        <v>51</v>
      </c>
      <c r="B25" s="61">
        <v>0.5203490880595294</v>
      </c>
      <c r="C25" s="61">
        <v>0.37679330824280194</v>
      </c>
      <c r="D25" s="61">
        <v>0.6674355701923298</v>
      </c>
      <c r="E25" s="61">
        <v>0.58098228060538382</v>
      </c>
      <c r="F25" s="61">
        <v>0.99241712820876982</v>
      </c>
      <c r="G25" s="61">
        <v>1.7713196995431457</v>
      </c>
      <c r="H25" s="61">
        <v>3.3683196705040954</v>
      </c>
      <c r="I25" s="61">
        <v>1.0031573269668319</v>
      </c>
      <c r="M25" s="62"/>
      <c r="N25" s="62"/>
      <c r="O25" s="62"/>
      <c r="P25" s="62"/>
      <c r="Q25" s="62"/>
      <c r="R25" s="62"/>
      <c r="S25" s="62"/>
      <c r="T25" s="62"/>
    </row>
    <row r="26" spans="1:20" s="5" customFormat="1" ht="15" customHeight="1" x14ac:dyDescent="0.25">
      <c r="A26" s="56" t="s">
        <v>52</v>
      </c>
      <c r="B26" s="66">
        <v>7.5108587282899472E-2</v>
      </c>
      <c r="C26" s="66">
        <v>5.4407464998979208E-2</v>
      </c>
      <c r="D26" s="66">
        <v>5.4073955544079809E-2</v>
      </c>
      <c r="E26" s="66">
        <v>4.5332707380533292E-2</v>
      </c>
      <c r="F26" s="66">
        <v>4.7979082062280909E-2</v>
      </c>
      <c r="G26" s="66">
        <v>5.7249102502471588E-2</v>
      </c>
      <c r="H26" s="66">
        <v>8.5322674791218564E-2</v>
      </c>
      <c r="I26" s="66">
        <v>2.4157364516118079E-2</v>
      </c>
    </row>
    <row r="27" spans="1:20" s="5" customFormat="1" ht="15" customHeight="1" x14ac:dyDescent="0.25">
      <c r="A27" s="38"/>
      <c r="B27" s="59"/>
      <c r="C27" s="59"/>
      <c r="D27" s="59"/>
      <c r="E27" s="59"/>
      <c r="F27" s="59"/>
      <c r="G27" s="59"/>
      <c r="H27" s="59"/>
      <c r="I27" s="59"/>
    </row>
    <row r="28" spans="1:20" s="5" customFormat="1" ht="15" customHeight="1" x14ac:dyDescent="0.25">
      <c r="A28" s="33" t="s">
        <v>53</v>
      </c>
      <c r="B28" s="59">
        <v>62.980071345924173</v>
      </c>
      <c r="C28" s="59">
        <v>67.805703712518948</v>
      </c>
      <c r="D28" s="59">
        <v>69.411755790315681</v>
      </c>
      <c r="E28" s="59">
        <v>71.169247424007565</v>
      </c>
      <c r="F28" s="59">
        <v>70.79677710388637</v>
      </c>
      <c r="G28" s="59">
        <v>69.231369842227735</v>
      </c>
      <c r="H28" s="59">
        <v>65.364643345845948</v>
      </c>
      <c r="I28" s="59">
        <v>68.441652668342982</v>
      </c>
    </row>
    <row r="29" spans="1:20" s="5" customFormat="1" ht="15" customHeight="1" x14ac:dyDescent="0.25">
      <c r="A29" s="38" t="s">
        <v>49</v>
      </c>
      <c r="B29" s="60">
        <v>0.32969204831994248</v>
      </c>
      <c r="C29" s="60">
        <v>0.28243306728511031</v>
      </c>
      <c r="D29" s="60">
        <v>0.26068826246645155</v>
      </c>
      <c r="E29" s="60">
        <v>0.25782443456065351</v>
      </c>
      <c r="F29" s="60">
        <v>0.26745382657341571</v>
      </c>
      <c r="G29" s="60">
        <v>0.25765464782762293</v>
      </c>
      <c r="H29" s="60">
        <v>0.27681188895823455</v>
      </c>
      <c r="I29" s="60">
        <v>0.1159739039028006</v>
      </c>
    </row>
    <row r="30" spans="1:20" s="5" customFormat="1" ht="15" customHeight="1" x14ac:dyDescent="0.25">
      <c r="A30" s="5" t="s">
        <v>54</v>
      </c>
      <c r="B30" s="59">
        <v>65.02586708875728</v>
      </c>
      <c r="C30" s="59">
        <v>69.641896899345113</v>
      </c>
      <c r="D30" s="59">
        <v>71.449822958544317</v>
      </c>
      <c r="E30" s="59">
        <v>73.45358232874166</v>
      </c>
      <c r="F30" s="59">
        <v>72.981689328467198</v>
      </c>
      <c r="G30" s="59">
        <v>71.341731169038127</v>
      </c>
      <c r="H30" s="59">
        <v>67.213736070214495</v>
      </c>
      <c r="I30" s="59">
        <v>70.505874339775914</v>
      </c>
    </row>
    <row r="31" spans="1:20" s="5" customFormat="1" ht="15" customHeight="1" x14ac:dyDescent="0.25">
      <c r="A31" s="38" t="s">
        <v>49</v>
      </c>
      <c r="B31" s="60">
        <v>0.35231404770377373</v>
      </c>
      <c r="C31" s="60">
        <v>0.3035051244498147</v>
      </c>
      <c r="D31" s="60">
        <v>0.27081022775361091</v>
      </c>
      <c r="E31" s="60">
        <v>0.26948288134150233</v>
      </c>
      <c r="F31" s="60">
        <v>0.28207509199270253</v>
      </c>
      <c r="G31" s="60">
        <v>0.27580124847613025</v>
      </c>
      <c r="H31" s="60">
        <v>0.29955126799301773</v>
      </c>
      <c r="I31" s="60">
        <v>0.12210708236973787</v>
      </c>
    </row>
    <row r="32" spans="1:20" s="5" customFormat="1" ht="15" customHeight="1" x14ac:dyDescent="0.3">
      <c r="A32" s="55" t="s">
        <v>51</v>
      </c>
      <c r="B32" s="61">
        <v>-2.0457957428332114</v>
      </c>
      <c r="C32" s="61">
        <v>-1.8361931868260928</v>
      </c>
      <c r="D32" s="61">
        <v>-2.0380671682285465</v>
      </c>
      <c r="E32" s="61">
        <v>-2.2843349047339192</v>
      </c>
      <c r="F32" s="61">
        <v>-2.184912224580752</v>
      </c>
      <c r="G32" s="61">
        <v>-2.1103613268102555</v>
      </c>
      <c r="H32" s="61">
        <v>-1.8490927243686239</v>
      </c>
      <c r="I32" s="61">
        <v>-2.0642216714332231</v>
      </c>
      <c r="M32" s="62"/>
      <c r="N32" s="62"/>
      <c r="O32" s="62"/>
      <c r="P32" s="62"/>
      <c r="Q32" s="62"/>
      <c r="R32" s="62"/>
      <c r="S32" s="62"/>
      <c r="T32" s="62"/>
    </row>
    <row r="33" spans="1:20" s="5" customFormat="1" ht="15" customHeight="1" x14ac:dyDescent="0.25">
      <c r="A33" s="56" t="s">
        <v>52</v>
      </c>
      <c r="B33" s="66">
        <v>0.12363205158692198</v>
      </c>
      <c r="C33" s="66">
        <v>8.588465751279499E-2</v>
      </c>
      <c r="D33" s="66">
        <v>6.9111500599868966E-2</v>
      </c>
      <c r="E33" s="66">
        <v>7.0308773800317845E-2</v>
      </c>
      <c r="F33" s="66">
        <v>7.320293384668089E-2</v>
      </c>
      <c r="G33" s="66">
        <v>7.1345910021498163E-2</v>
      </c>
      <c r="H33" s="66">
        <v>0.10052681654502432</v>
      </c>
      <c r="I33" s="66">
        <v>3.280999142059584E-2</v>
      </c>
    </row>
    <row r="34" spans="1:20" s="5" customFormat="1" ht="15" customHeight="1" x14ac:dyDescent="0.25">
      <c r="A34" s="6"/>
      <c r="B34" s="59"/>
      <c r="C34" s="59"/>
      <c r="D34" s="59"/>
      <c r="E34" s="59"/>
      <c r="F34" s="59"/>
      <c r="G34" s="59"/>
      <c r="H34" s="59"/>
      <c r="I34" s="59"/>
    </row>
    <row r="35" spans="1:20" s="5" customFormat="1" ht="15" customHeight="1" x14ac:dyDescent="0.25">
      <c r="A35" s="2" t="s">
        <v>56</v>
      </c>
      <c r="B35" s="59"/>
      <c r="C35" s="59"/>
      <c r="D35" s="59"/>
      <c r="E35" s="59"/>
      <c r="F35" s="59"/>
      <c r="G35" s="59"/>
      <c r="H35" s="59"/>
      <c r="I35" s="59"/>
    </row>
    <row r="36" spans="1:20" s="5" customFormat="1" ht="15" customHeight="1" x14ac:dyDescent="0.25">
      <c r="A36" s="33" t="s">
        <v>48</v>
      </c>
      <c r="B36" s="59">
        <v>171.61288499235698</v>
      </c>
      <c r="C36" s="59">
        <v>171.72392827180767</v>
      </c>
      <c r="D36" s="59">
        <v>170.86244081002604</v>
      </c>
      <c r="E36" s="59">
        <v>170.20023942064626</v>
      </c>
      <c r="F36" s="59">
        <v>169.17258133038754</v>
      </c>
      <c r="G36" s="59">
        <v>168.30430258373372</v>
      </c>
      <c r="H36" s="59">
        <v>166.02241538043674</v>
      </c>
      <c r="I36" s="59">
        <v>170.0530272854547</v>
      </c>
    </row>
    <row r="37" spans="1:20" s="5" customFormat="1" ht="15" customHeight="1" x14ac:dyDescent="0.25">
      <c r="A37" s="38" t="s">
        <v>49</v>
      </c>
      <c r="B37" s="60">
        <v>0.18959342312677099</v>
      </c>
      <c r="C37" s="60">
        <v>0.13889266099670705</v>
      </c>
      <c r="D37" s="60">
        <v>0.12714589426876399</v>
      </c>
      <c r="E37" s="60">
        <v>0.11993618960457747</v>
      </c>
      <c r="F37" s="60">
        <v>0.12064947414906457</v>
      </c>
      <c r="G37" s="60">
        <v>0.12310985905424707</v>
      </c>
      <c r="H37" s="60">
        <v>0.15097676855528921</v>
      </c>
      <c r="I37" s="60">
        <v>5.8028233764532686E-2</v>
      </c>
    </row>
    <row r="38" spans="1:20" s="5" customFormat="1" ht="15" customHeight="1" x14ac:dyDescent="0.25">
      <c r="A38" s="5" t="s">
        <v>50</v>
      </c>
      <c r="B38" s="59">
        <v>170.72023459510896</v>
      </c>
      <c r="C38" s="59">
        <v>171.04920973297425</v>
      </c>
      <c r="D38" s="59">
        <v>169.98882507290617</v>
      </c>
      <c r="E38" s="59">
        <v>169.25884596934068</v>
      </c>
      <c r="F38" s="59">
        <v>167.78056265795709</v>
      </c>
      <c r="G38" s="59">
        <v>166.11555567559134</v>
      </c>
      <c r="H38" s="59">
        <v>162.52423255252612</v>
      </c>
      <c r="I38" s="59">
        <v>168.75767863381583</v>
      </c>
    </row>
    <row r="39" spans="1:20" s="5" customFormat="1" ht="15" customHeight="1" x14ac:dyDescent="0.25">
      <c r="A39" s="38" t="s">
        <v>49</v>
      </c>
      <c r="B39" s="60">
        <v>0.18307768536856431</v>
      </c>
      <c r="C39" s="60">
        <v>0.13560152356314065</v>
      </c>
      <c r="D39" s="60">
        <v>0.12163596877895194</v>
      </c>
      <c r="E39" s="60">
        <v>0.11466185863713844</v>
      </c>
      <c r="F39" s="60">
        <v>0.11527017922953274</v>
      </c>
      <c r="G39" s="60">
        <v>0.11729001199427427</v>
      </c>
      <c r="H39" s="60">
        <v>0.14794808798250744</v>
      </c>
      <c r="I39" s="60">
        <v>5.8591725699480256E-2</v>
      </c>
    </row>
    <row r="40" spans="1:20" s="5" customFormat="1" ht="15" customHeight="1" x14ac:dyDescent="0.3">
      <c r="A40" s="55" t="s">
        <v>51</v>
      </c>
      <c r="B40" s="61">
        <v>0.89265039724739015</v>
      </c>
      <c r="C40" s="61">
        <v>0.67471853883349109</v>
      </c>
      <c r="D40" s="61">
        <v>0.87361573712012375</v>
      </c>
      <c r="E40" s="61">
        <v>0.94139345130429708</v>
      </c>
      <c r="F40" s="61">
        <v>1.3920186724310026</v>
      </c>
      <c r="G40" s="61">
        <v>2.1887469081421629</v>
      </c>
      <c r="H40" s="61">
        <v>3.4981828279106089</v>
      </c>
      <c r="I40" s="61">
        <v>1.2953486516375314</v>
      </c>
      <c r="M40" s="62"/>
      <c r="N40" s="62"/>
      <c r="O40" s="62"/>
      <c r="P40" s="62"/>
      <c r="Q40" s="62"/>
      <c r="R40" s="62"/>
      <c r="S40" s="62"/>
      <c r="T40" s="62"/>
    </row>
    <row r="41" spans="1:20" s="5" customFormat="1" ht="15" customHeight="1" x14ac:dyDescent="0.25">
      <c r="A41" s="56" t="s">
        <v>52</v>
      </c>
      <c r="B41" s="66">
        <v>5.8047473781092804E-2</v>
      </c>
      <c r="C41" s="66">
        <v>3.8593589546816409E-2</v>
      </c>
      <c r="D41" s="66">
        <v>4.0865701681928074E-2</v>
      </c>
      <c r="E41" s="66">
        <v>3.4853508501589824E-2</v>
      </c>
      <c r="F41" s="66">
        <v>3.6128106798484286E-2</v>
      </c>
      <c r="G41" s="66">
        <v>4.3315776753032317E-2</v>
      </c>
      <c r="H41" s="66">
        <v>6.100404034120209E-2</v>
      </c>
      <c r="I41" s="66">
        <v>1.9004145880117385E-2</v>
      </c>
    </row>
    <row r="42" spans="1:20" s="5" customFormat="1" ht="15" customHeight="1" x14ac:dyDescent="0.25">
      <c r="A42" s="38"/>
      <c r="B42" s="59"/>
      <c r="C42" s="59"/>
      <c r="D42" s="59"/>
      <c r="E42" s="59"/>
      <c r="F42" s="59"/>
      <c r="G42" s="59"/>
      <c r="H42" s="59"/>
      <c r="I42" s="59"/>
    </row>
    <row r="43" spans="1:20" s="5" customFormat="1" ht="15" customHeight="1" x14ac:dyDescent="0.25">
      <c r="A43" s="33" t="s">
        <v>53</v>
      </c>
      <c r="B43" s="59">
        <v>69.053840958199814</v>
      </c>
      <c r="C43" s="59">
        <v>75.415410213080946</v>
      </c>
      <c r="D43" s="59">
        <v>77.362741522874444</v>
      </c>
      <c r="E43" s="59">
        <v>79.00491701782785</v>
      </c>
      <c r="F43" s="59">
        <v>78.120217282887694</v>
      </c>
      <c r="G43" s="59">
        <v>76.136338224795892</v>
      </c>
      <c r="H43" s="59">
        <v>71.486699639910739</v>
      </c>
      <c r="I43" s="59">
        <v>75.707805954752246</v>
      </c>
    </row>
    <row r="44" spans="1:20" s="5" customFormat="1" ht="15" customHeight="1" x14ac:dyDescent="0.25">
      <c r="A44" s="38" t="s">
        <v>49</v>
      </c>
      <c r="B44" s="60">
        <v>0.29341104483520147</v>
      </c>
      <c r="C44" s="60">
        <v>0.24418245965616653</v>
      </c>
      <c r="D44" s="60">
        <v>0.22466022402252839</v>
      </c>
      <c r="E44" s="60">
        <v>0.21802507818213157</v>
      </c>
      <c r="F44" s="60">
        <v>0.22404977989872837</v>
      </c>
      <c r="G44" s="60">
        <v>0.20696332663519015</v>
      </c>
      <c r="H44" s="60">
        <v>0.23286527462866863</v>
      </c>
      <c r="I44" s="60">
        <v>0.1021332341086067</v>
      </c>
    </row>
    <row r="45" spans="1:20" s="5" customFormat="1" ht="15" customHeight="1" x14ac:dyDescent="0.25">
      <c r="A45" s="5" t="s">
        <v>54</v>
      </c>
      <c r="B45" s="59">
        <v>70.690669763947213</v>
      </c>
      <c r="C45" s="59">
        <v>76.806342297757212</v>
      </c>
      <c r="D45" s="59">
        <v>79.070952939042201</v>
      </c>
      <c r="E45" s="59">
        <v>81.039617322270416</v>
      </c>
      <c r="F45" s="59">
        <v>80.206913170450235</v>
      </c>
      <c r="G45" s="59">
        <v>78.083917159727392</v>
      </c>
      <c r="H45" s="59">
        <v>73.181402593768937</v>
      </c>
      <c r="I45" s="59">
        <v>77.494775427149818</v>
      </c>
    </row>
    <row r="46" spans="1:20" s="5" customFormat="1" ht="15" customHeight="1" x14ac:dyDescent="0.25">
      <c r="A46" s="38" t="s">
        <v>49</v>
      </c>
      <c r="B46" s="60">
        <v>0.31727715010969099</v>
      </c>
      <c r="C46" s="60">
        <v>0.25319855237835343</v>
      </c>
      <c r="D46" s="60">
        <v>0.23259021567185315</v>
      </c>
      <c r="E46" s="60">
        <v>0.22873099813283246</v>
      </c>
      <c r="F46" s="60">
        <v>0.23338223932237306</v>
      </c>
      <c r="G46" s="60">
        <v>0.21466693065507694</v>
      </c>
      <c r="H46" s="60">
        <v>0.24484470846500894</v>
      </c>
      <c r="I46" s="60">
        <v>0.10719978038922454</v>
      </c>
    </row>
    <row r="47" spans="1:20" s="5" customFormat="1" ht="15" customHeight="1" x14ac:dyDescent="0.3">
      <c r="A47" s="55" t="s">
        <v>51</v>
      </c>
      <c r="B47" s="61">
        <v>-1.6368288057473825</v>
      </c>
      <c r="C47" s="61">
        <v>-1.3909320846764526</v>
      </c>
      <c r="D47" s="61">
        <v>-1.7082114161678614</v>
      </c>
      <c r="E47" s="61">
        <v>-2.0347003044422998</v>
      </c>
      <c r="F47" s="61">
        <v>-2.0866958875628008</v>
      </c>
      <c r="G47" s="61">
        <v>-1.9475789349316852</v>
      </c>
      <c r="H47" s="61">
        <v>-1.69470295385839</v>
      </c>
      <c r="I47" s="61">
        <v>-1.7869694723976886</v>
      </c>
      <c r="M47" s="62"/>
      <c r="N47" s="62"/>
      <c r="O47" s="62"/>
      <c r="P47" s="62"/>
      <c r="Q47" s="62"/>
      <c r="R47" s="62"/>
      <c r="S47" s="62"/>
      <c r="T47" s="62"/>
    </row>
    <row r="48" spans="1:20" s="5" customFormat="1" ht="15" customHeight="1" x14ac:dyDescent="0.25">
      <c r="A48" s="56" t="s">
        <v>52</v>
      </c>
      <c r="B48" s="66">
        <v>9.638353110021744E-2</v>
      </c>
      <c r="C48" s="66">
        <v>6.6188617933498978E-2</v>
      </c>
      <c r="D48" s="66">
        <v>6.0089546549193996E-2</v>
      </c>
      <c r="E48" s="66">
        <v>5.4528286895891113E-2</v>
      </c>
      <c r="F48" s="66">
        <v>6.1606001809762938E-2</v>
      </c>
      <c r="G48" s="66">
        <v>5.5501330992197166E-2</v>
      </c>
      <c r="H48" s="66">
        <v>7.2676300682288045E-2</v>
      </c>
      <c r="I48" s="66">
        <v>2.6382301136222558E-2</v>
      </c>
      <c r="M48" s="62"/>
      <c r="N48" s="62"/>
      <c r="O48" s="62"/>
      <c r="P48" s="62"/>
      <c r="Q48" s="62"/>
      <c r="R48" s="62"/>
      <c r="S48" s="62"/>
      <c r="T48" s="62"/>
    </row>
    <row r="49" spans="1:9" s="5" customFormat="1" ht="15" customHeight="1" x14ac:dyDescent="0.25">
      <c r="A49" s="38"/>
      <c r="B49" s="59"/>
      <c r="C49" s="59"/>
      <c r="D49" s="59"/>
      <c r="E49" s="59"/>
      <c r="F49" s="59"/>
      <c r="G49" s="59"/>
      <c r="H49" s="59"/>
      <c r="I49" s="59"/>
    </row>
    <row r="50" spans="1:9" ht="15" customHeight="1" x14ac:dyDescent="0.35">
      <c r="A50" s="7" t="s">
        <v>57</v>
      </c>
      <c r="B50" s="59"/>
      <c r="C50" s="59"/>
      <c r="D50" s="59"/>
      <c r="E50" s="59"/>
      <c r="F50" s="59"/>
      <c r="G50" s="59"/>
      <c r="H50" s="59"/>
      <c r="I50" s="59"/>
    </row>
    <row r="51" spans="1:9" ht="15" customHeight="1" x14ac:dyDescent="0.35">
      <c r="A51" s="8" t="s">
        <v>58</v>
      </c>
      <c r="B51" s="9">
        <v>1621.9999999999975</v>
      </c>
      <c r="C51" s="9">
        <v>2475.0000000000009</v>
      </c>
      <c r="D51" s="9">
        <v>2968.0000000000045</v>
      </c>
      <c r="E51" s="9">
        <v>3207.9999999999959</v>
      </c>
      <c r="F51" s="9">
        <v>2960.0000000000009</v>
      </c>
      <c r="G51" s="9">
        <v>2832.0000000000005</v>
      </c>
      <c r="H51" s="9">
        <v>1803</v>
      </c>
      <c r="I51" s="9">
        <v>17868</v>
      </c>
    </row>
    <row r="52" spans="1:9" ht="15" customHeight="1" x14ac:dyDescent="0.35">
      <c r="A52" s="8" t="s">
        <v>59</v>
      </c>
      <c r="B52" s="9">
        <v>1938.0000000000002</v>
      </c>
      <c r="C52" s="9">
        <v>3157</v>
      </c>
      <c r="D52" s="9">
        <v>3701</v>
      </c>
      <c r="E52" s="9">
        <v>3884</v>
      </c>
      <c r="F52" s="9">
        <v>3395</v>
      </c>
      <c r="G52" s="9">
        <v>2958</v>
      </c>
      <c r="H52" s="9">
        <v>2039</v>
      </c>
      <c r="I52" s="9">
        <v>21072</v>
      </c>
    </row>
    <row r="53" spans="1:9" ht="15" customHeight="1" x14ac:dyDescent="0.35">
      <c r="A53" s="8" t="s">
        <v>60</v>
      </c>
      <c r="B53" s="9">
        <v>3560</v>
      </c>
      <c r="C53" s="9">
        <v>5632</v>
      </c>
      <c r="D53" s="9">
        <v>6669</v>
      </c>
      <c r="E53" s="9">
        <v>7092.0000000000009</v>
      </c>
      <c r="F53" s="9">
        <v>6355</v>
      </c>
      <c r="G53" s="9">
        <v>5790</v>
      </c>
      <c r="H53" s="9">
        <v>3842</v>
      </c>
      <c r="I53" s="9">
        <v>38940</v>
      </c>
    </row>
    <row r="54" spans="1:9" ht="15" customHeight="1" x14ac:dyDescent="0.35">
      <c r="A54" s="7" t="s">
        <v>61</v>
      </c>
      <c r="B54" s="9"/>
      <c r="C54" s="9"/>
      <c r="D54" s="9"/>
      <c r="E54" s="9"/>
      <c r="F54" s="9"/>
      <c r="G54" s="9"/>
      <c r="H54" s="9"/>
      <c r="I54" s="9"/>
    </row>
    <row r="55" spans="1:9" ht="15" customHeight="1" x14ac:dyDescent="0.35">
      <c r="A55" s="8" t="s">
        <v>58</v>
      </c>
      <c r="B55" s="9">
        <v>2714.9762806829067</v>
      </c>
      <c r="C55" s="9">
        <v>3402.7770896925076</v>
      </c>
      <c r="D55" s="9">
        <v>3473.9119751066623</v>
      </c>
      <c r="E55" s="9">
        <v>3563.1362727301403</v>
      </c>
      <c r="F55" s="9">
        <v>2886.1956164573944</v>
      </c>
      <c r="G55" s="9">
        <v>2264.2002185792908</v>
      </c>
      <c r="H55" s="9">
        <v>1421.0617484400548</v>
      </c>
      <c r="I55" s="9">
        <v>19726.259201689096</v>
      </c>
    </row>
    <row r="56" spans="1:9" ht="15" customHeight="1" x14ac:dyDescent="0.35">
      <c r="A56" s="8" t="s">
        <v>59</v>
      </c>
      <c r="B56" s="9">
        <v>2581.8010631305351</v>
      </c>
      <c r="C56" s="9">
        <v>3153.1379231639671</v>
      </c>
      <c r="D56" s="9">
        <v>3325.1773194483212</v>
      </c>
      <c r="E56" s="9">
        <v>3474.1930324989394</v>
      </c>
      <c r="F56" s="9">
        <v>2916.334136247588</v>
      </c>
      <c r="G56" s="9">
        <v>2307.3424253927765</v>
      </c>
      <c r="H56" s="9">
        <v>1718.0585210207348</v>
      </c>
      <c r="I56" s="9">
        <v>19476.044420902945</v>
      </c>
    </row>
    <row r="57" spans="1:9" ht="15" customHeight="1" x14ac:dyDescent="0.35">
      <c r="A57" s="8" t="s">
        <v>60</v>
      </c>
      <c r="B57" s="9">
        <v>5296.7773438134554</v>
      </c>
      <c r="C57" s="9">
        <v>6555.9150128564561</v>
      </c>
      <c r="D57" s="9">
        <v>6799.0892945549713</v>
      </c>
      <c r="E57" s="9">
        <v>7037.3293052290346</v>
      </c>
      <c r="F57" s="9">
        <v>5802.5297527049606</v>
      </c>
      <c r="G57" s="9">
        <v>4571.5426439720286</v>
      </c>
      <c r="H57" s="9">
        <v>3139.1202694608196</v>
      </c>
      <c r="I57" s="9">
        <v>39202.303622591789</v>
      </c>
    </row>
    <row r="58" spans="1:9" ht="15" customHeight="1" x14ac:dyDescent="0.35">
      <c r="A58" s="121"/>
      <c r="B58" s="129"/>
      <c r="C58" s="130"/>
      <c r="D58" s="129"/>
      <c r="E58" s="129"/>
      <c r="F58" s="129"/>
      <c r="G58" s="121"/>
      <c r="H58" s="121"/>
    </row>
    <row r="59" spans="1:9" ht="13.5" customHeight="1" x14ac:dyDescent="0.35">
      <c r="A59" s="35" t="s">
        <v>62</v>
      </c>
      <c r="B59" s="1"/>
      <c r="C59" s="11"/>
      <c r="D59" s="12"/>
      <c r="E59" s="1"/>
      <c r="F59" s="1"/>
      <c r="I59" s="126"/>
    </row>
    <row r="61" spans="1:9" ht="13.5" customHeight="1" x14ac:dyDescent="0.35">
      <c r="A61" s="10" t="s">
        <v>63</v>
      </c>
    </row>
    <row r="62" spans="1:9" s="57" customFormat="1" ht="30" customHeight="1" x14ac:dyDescent="0.35">
      <c r="A62" s="185" t="s">
        <v>86</v>
      </c>
      <c r="B62" s="186"/>
      <c r="C62" s="186"/>
      <c r="D62" s="186"/>
      <c r="E62" s="186"/>
      <c r="F62" s="186"/>
      <c r="G62" s="186"/>
      <c r="H62" s="186"/>
      <c r="I62" s="186"/>
    </row>
    <row r="63" spans="1:9" ht="26.15" customHeight="1" x14ac:dyDescent="0.35">
      <c r="A63" s="187"/>
      <c r="B63" s="187"/>
      <c r="C63" s="187"/>
      <c r="D63" s="187"/>
      <c r="E63" s="187"/>
      <c r="F63" s="187"/>
      <c r="G63" s="58"/>
    </row>
    <row r="64" spans="1:9" ht="13.5" customHeight="1" x14ac:dyDescent="0.35">
      <c r="A64" s="13"/>
    </row>
    <row r="65" spans="1:6" ht="13.5" customHeight="1" x14ac:dyDescent="0.35">
      <c r="A65" s="13"/>
    </row>
    <row r="66" spans="1:6" ht="13.5" customHeight="1" x14ac:dyDescent="0.35">
      <c r="A66" s="10" t="s">
        <v>66</v>
      </c>
      <c r="B66" s="10"/>
      <c r="C66" s="10"/>
      <c r="D66" s="10"/>
      <c r="E66" s="10"/>
      <c r="F66" s="10"/>
    </row>
    <row r="67" spans="1:6" ht="27" customHeight="1" x14ac:dyDescent="0.35">
      <c r="A67" s="14" t="s">
        <v>67</v>
      </c>
      <c r="B67" s="14"/>
      <c r="C67" s="14"/>
      <c r="D67" s="14"/>
      <c r="E67" s="14"/>
      <c r="F67" s="14"/>
    </row>
  </sheetData>
  <mergeCells count="4">
    <mergeCell ref="A1:I1"/>
    <mergeCell ref="B3:H3"/>
    <mergeCell ref="A63:F63"/>
    <mergeCell ref="A62:I62"/>
  </mergeCells>
  <pageMargins left="0.7" right="0.7" top="0.75" bottom="0.75" header="0.3" footer="0.3"/>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A9595-8454-4246-9119-6428E466A7E5}">
  <sheetPr>
    <pageSetUpPr fitToPage="1"/>
  </sheetPr>
  <dimension ref="A1:T69"/>
  <sheetViews>
    <sheetView showGridLines="0" zoomScaleNormal="100" workbookViewId="0">
      <pane xSplit="1" ySplit="4" topLeftCell="B5" activePane="bottomRight" state="frozen"/>
      <selection pane="topRight" activeCell="B1" sqref="B1"/>
      <selection pane="bottomLeft" activeCell="A6" sqref="A6"/>
      <selection pane="bottomRight" sqref="A1:I1"/>
    </sheetView>
  </sheetViews>
  <sheetFormatPr defaultColWidth="8.90625" defaultRowHeight="13.5" customHeight="1" x14ac:dyDescent="0.35"/>
  <cols>
    <col min="1" max="1" width="79.453125" customWidth="1"/>
    <col min="2" max="9" width="9.08984375" customWidth="1"/>
  </cols>
  <sheetData>
    <row r="1" spans="1:20" s="1" customFormat="1" ht="30" customHeight="1" x14ac:dyDescent="0.35">
      <c r="A1" s="181" t="s">
        <v>87</v>
      </c>
      <c r="B1" s="181"/>
      <c r="C1" s="181"/>
      <c r="D1" s="181"/>
      <c r="E1" s="181"/>
      <c r="F1" s="181"/>
      <c r="G1" s="188"/>
      <c r="H1" s="188"/>
      <c r="I1" s="188"/>
    </row>
    <row r="2" spans="1:20" s="1" customFormat="1" ht="13.5" customHeight="1" x14ac:dyDescent="0.25">
      <c r="A2" s="128" t="s">
        <v>44</v>
      </c>
    </row>
    <row r="3" spans="1:20" ht="30" customHeight="1" x14ac:dyDescent="0.35">
      <c r="A3" s="54" t="s">
        <v>69</v>
      </c>
      <c r="B3" s="183" t="s">
        <v>77</v>
      </c>
      <c r="C3" s="184"/>
      <c r="D3" s="184"/>
      <c r="E3" s="184"/>
      <c r="F3" s="184"/>
      <c r="G3" s="184"/>
      <c r="H3" s="184"/>
      <c r="I3" s="126"/>
    </row>
    <row r="4" spans="1:20" ht="20.149999999999999" customHeight="1" x14ac:dyDescent="0.35">
      <c r="A4" s="54"/>
      <c r="B4" s="34" t="s">
        <v>78</v>
      </c>
      <c r="C4" s="34" t="s">
        <v>79</v>
      </c>
      <c r="D4" s="34" t="s">
        <v>80</v>
      </c>
      <c r="E4" s="34" t="s">
        <v>81</v>
      </c>
      <c r="F4" s="34" t="s">
        <v>82</v>
      </c>
      <c r="G4" s="34" t="s">
        <v>83</v>
      </c>
      <c r="H4" s="34" t="s">
        <v>84</v>
      </c>
      <c r="I4" s="45" t="s">
        <v>85</v>
      </c>
    </row>
    <row r="5" spans="1:20" s="5" customFormat="1" ht="15" customHeight="1" x14ac:dyDescent="0.25">
      <c r="A5" s="2" t="s">
        <v>47</v>
      </c>
      <c r="B5" s="3"/>
      <c r="C5" s="3"/>
      <c r="D5" s="3"/>
      <c r="E5" s="3"/>
      <c r="F5" s="3"/>
      <c r="G5" s="4"/>
    </row>
    <row r="6" spans="1:20" s="5" customFormat="1" ht="15" customHeight="1" x14ac:dyDescent="0.25">
      <c r="A6" s="5" t="s">
        <v>70</v>
      </c>
      <c r="B6" s="59">
        <v>23.438677059177518</v>
      </c>
      <c r="C6" s="59">
        <v>25.783256229632897</v>
      </c>
      <c r="D6" s="59">
        <v>26.894008251123651</v>
      </c>
      <c r="E6" s="59">
        <v>27.613728564991494</v>
      </c>
      <c r="F6" s="59">
        <v>27.500448701735877</v>
      </c>
      <c r="G6" s="59">
        <v>27.004711513753549</v>
      </c>
      <c r="H6" s="59">
        <v>26.09506351605976</v>
      </c>
      <c r="I6" s="59">
        <v>26.400721014880798</v>
      </c>
    </row>
    <row r="7" spans="1:20" s="5" customFormat="1" ht="15" customHeight="1" x14ac:dyDescent="0.25">
      <c r="A7" s="38" t="s">
        <v>49</v>
      </c>
      <c r="B7" s="60">
        <v>0.12194665881251998</v>
      </c>
      <c r="C7" s="60">
        <v>9.8594524236249939E-2</v>
      </c>
      <c r="D7" s="60">
        <v>9.1836180493275979E-2</v>
      </c>
      <c r="E7" s="60">
        <v>8.2819719573658621E-2</v>
      </c>
      <c r="F7" s="60">
        <v>8.7502023097749099E-2</v>
      </c>
      <c r="G7" s="60">
        <v>8.0579311317252364E-2</v>
      </c>
      <c r="H7" s="60">
        <v>8.7614370544135872E-2</v>
      </c>
      <c r="I7" s="60">
        <v>4.0520836105829378E-2</v>
      </c>
    </row>
    <row r="8" spans="1:20" s="5" customFormat="1" ht="15" customHeight="1" x14ac:dyDescent="0.25">
      <c r="A8" s="5" t="s">
        <v>71</v>
      </c>
      <c r="B8" s="59">
        <v>24.17108226473308</v>
      </c>
      <c r="C8" s="59">
        <v>26.370010264739857</v>
      </c>
      <c r="D8" s="59">
        <v>27.656182481835874</v>
      </c>
      <c r="E8" s="59">
        <v>28.594273213519042</v>
      </c>
      <c r="F8" s="59">
        <v>28.715765456028166</v>
      </c>
      <c r="G8" s="59">
        <v>28.415302351238967</v>
      </c>
      <c r="H8" s="59">
        <v>27.741313761992171</v>
      </c>
      <c r="I8" s="59">
        <v>27.372396453622382</v>
      </c>
    </row>
    <row r="9" spans="1:20" s="5" customFormat="1" ht="15" customHeight="1" x14ac:dyDescent="0.25">
      <c r="A9" s="38" t="s">
        <v>49</v>
      </c>
      <c r="B9" s="60">
        <v>0.14068295493573682</v>
      </c>
      <c r="C9" s="60">
        <v>0.10555461351611134</v>
      </c>
      <c r="D9" s="60">
        <v>9.5818168075129453E-2</v>
      </c>
      <c r="E9" s="60">
        <v>8.937907675102659E-2</v>
      </c>
      <c r="F9" s="60">
        <v>9.3379812367039669E-2</v>
      </c>
      <c r="G9" s="60">
        <v>8.5415355561273956E-2</v>
      </c>
      <c r="H9" s="60">
        <v>9.5669504279508974E-2</v>
      </c>
      <c r="I9" s="60">
        <v>4.4810349412585597E-2</v>
      </c>
    </row>
    <row r="10" spans="1:20" s="47" customFormat="1" ht="15" customHeight="1" x14ac:dyDescent="0.3">
      <c r="A10" s="55" t="s">
        <v>51</v>
      </c>
      <c r="B10" s="61">
        <v>-0.73240520555554944</v>
      </c>
      <c r="C10" s="61">
        <v>-0.58675403510697222</v>
      </c>
      <c r="D10" s="61">
        <v>-0.76217423071229018</v>
      </c>
      <c r="E10" s="61">
        <v>-0.98054464852766976</v>
      </c>
      <c r="F10" s="61">
        <v>-1.2153167542922441</v>
      </c>
      <c r="G10" s="61">
        <v>-1.4105908374854883</v>
      </c>
      <c r="H10" s="61">
        <v>-1.6462502459323896</v>
      </c>
      <c r="I10" s="61">
        <v>-0.97167543874144158</v>
      </c>
      <c r="L10" s="62"/>
      <c r="M10" s="62"/>
      <c r="N10" s="62"/>
      <c r="O10" s="62"/>
      <c r="P10" s="62"/>
      <c r="Q10" s="62"/>
      <c r="R10" s="62"/>
      <c r="S10" s="62"/>
      <c r="T10" s="62"/>
    </row>
    <row r="11" spans="1:20" s="47" customFormat="1" ht="15" customHeight="1" x14ac:dyDescent="0.3">
      <c r="A11" s="56" t="s">
        <v>52</v>
      </c>
      <c r="B11" s="66">
        <v>5.1458493658385597E-2</v>
      </c>
      <c r="C11" s="66">
        <v>3.6398359466895264E-2</v>
      </c>
      <c r="D11" s="66">
        <v>3.675586850570163E-2</v>
      </c>
      <c r="E11" s="66">
        <v>3.0975425236021779E-2</v>
      </c>
      <c r="F11" s="66">
        <v>3.4073694556116085E-2</v>
      </c>
      <c r="G11" s="66">
        <v>3.3538946397296064E-2</v>
      </c>
      <c r="H11" s="66">
        <v>4.2592416980225832E-2</v>
      </c>
      <c r="I11" s="66">
        <v>1.5370350923146233E-2</v>
      </c>
    </row>
    <row r="12" spans="1:20" s="47" customFormat="1" ht="15" customHeight="1" x14ac:dyDescent="0.3">
      <c r="A12" s="56"/>
      <c r="B12" s="59"/>
      <c r="C12" s="59"/>
      <c r="D12" s="59"/>
      <c r="E12" s="59"/>
      <c r="F12" s="59"/>
      <c r="G12" s="59"/>
      <c r="H12" s="59"/>
      <c r="I12" s="59"/>
    </row>
    <row r="13" spans="1:20" s="5" customFormat="1" ht="15" customHeight="1" x14ac:dyDescent="0.25">
      <c r="A13" s="123" t="s">
        <v>72</v>
      </c>
      <c r="B13" s="3">
        <v>27.883188546684408</v>
      </c>
      <c r="C13" s="3">
        <v>51.37907456768324</v>
      </c>
      <c r="D13" s="3">
        <v>63.210898896922259</v>
      </c>
      <c r="E13" s="3">
        <v>70.661535549101558</v>
      </c>
      <c r="F13" s="3">
        <v>69.758398385646871</v>
      </c>
      <c r="G13" s="3">
        <v>66.644491780826257</v>
      </c>
      <c r="H13" s="3">
        <v>58.523078070528079</v>
      </c>
      <c r="I13" s="3">
        <v>58.667853073559741</v>
      </c>
    </row>
    <row r="14" spans="1:20" s="5" customFormat="1" ht="15" customHeight="1" x14ac:dyDescent="0.25">
      <c r="A14" s="33" t="s">
        <v>73</v>
      </c>
      <c r="B14" s="3">
        <v>33.252550120244443</v>
      </c>
      <c r="C14" s="3">
        <v>56.429020931885297</v>
      </c>
      <c r="D14" s="3">
        <v>70.043722018471186</v>
      </c>
      <c r="E14" s="3">
        <v>78.087336607429478</v>
      </c>
      <c r="F14" s="3">
        <v>78.197049922704608</v>
      </c>
      <c r="G14" s="3">
        <v>78.953103365399613</v>
      </c>
      <c r="H14" s="3">
        <v>75.413480327697101</v>
      </c>
      <c r="I14" s="3">
        <v>66.686827240886757</v>
      </c>
    </row>
    <row r="15" spans="1:20" s="47" customFormat="1" ht="15" customHeight="1" x14ac:dyDescent="0.3">
      <c r="A15" s="55" t="s">
        <v>245</v>
      </c>
      <c r="B15" s="9">
        <v>-5.3693615735600346</v>
      </c>
      <c r="C15" s="9">
        <v>-5.0499463642020572</v>
      </c>
      <c r="D15" s="9">
        <v>-6.8328231215489268</v>
      </c>
      <c r="E15" s="9">
        <v>-7.4258010583279201</v>
      </c>
      <c r="F15" s="9">
        <v>-8.4386515370577371</v>
      </c>
      <c r="G15" s="9">
        <v>-12.308611584573356</v>
      </c>
      <c r="H15" s="9">
        <v>-16.890402257169022</v>
      </c>
      <c r="I15" s="9">
        <v>-8.0189741673270163</v>
      </c>
    </row>
    <row r="16" spans="1:20" s="47" customFormat="1" ht="15" customHeight="1" x14ac:dyDescent="0.3">
      <c r="A16" s="55"/>
      <c r="B16" s="3"/>
      <c r="C16" s="3"/>
      <c r="D16" s="3"/>
      <c r="E16" s="3"/>
      <c r="F16" s="3"/>
      <c r="G16" s="3"/>
      <c r="H16" s="3"/>
      <c r="I16" s="3"/>
    </row>
    <row r="17" spans="1:20" s="5" customFormat="1" ht="15" customHeight="1" x14ac:dyDescent="0.25">
      <c r="A17" s="33" t="s">
        <v>74</v>
      </c>
      <c r="B17" s="3">
        <v>7.8778866341823068</v>
      </c>
      <c r="C17" s="3">
        <v>14.819079072608053</v>
      </c>
      <c r="D17" s="3">
        <v>19.775736985616255</v>
      </c>
      <c r="E17" s="3">
        <v>24.525845488734607</v>
      </c>
      <c r="F17" s="3">
        <v>24.087878990343867</v>
      </c>
      <c r="G17" s="3">
        <v>19.957706154993936</v>
      </c>
      <c r="H17" s="3">
        <v>13.628051809063104</v>
      </c>
      <c r="I17" s="3">
        <v>18.350122552089921</v>
      </c>
    </row>
    <row r="18" spans="1:20" s="5" customFormat="1" ht="15" customHeight="1" x14ac:dyDescent="0.25">
      <c r="A18" s="33" t="s">
        <v>88</v>
      </c>
      <c r="B18" s="3">
        <v>11.022103334513959</v>
      </c>
      <c r="C18" s="3">
        <v>18.292206836623009</v>
      </c>
      <c r="D18" s="3">
        <v>25.424617561926759</v>
      </c>
      <c r="E18" s="3">
        <v>31.876244532380159</v>
      </c>
      <c r="F18" s="3">
        <v>33.370830078751133</v>
      </c>
      <c r="G18" s="3">
        <v>30.674117222414878</v>
      </c>
      <c r="H18" s="3">
        <v>25.370777259203358</v>
      </c>
      <c r="I18" s="3">
        <v>25.138667216842691</v>
      </c>
    </row>
    <row r="19" spans="1:20" s="47" customFormat="1" ht="15" customHeight="1" x14ac:dyDescent="0.3">
      <c r="A19" s="55" t="s">
        <v>245</v>
      </c>
      <c r="B19" s="9">
        <v>-3.1442167003316523</v>
      </c>
      <c r="C19" s="9">
        <v>-3.473127764014956</v>
      </c>
      <c r="D19" s="9">
        <v>-5.6488805763105034</v>
      </c>
      <c r="E19" s="9">
        <v>-7.3503990436455524</v>
      </c>
      <c r="F19" s="9">
        <v>-9.2829510884072661</v>
      </c>
      <c r="G19" s="9">
        <v>-10.716411067420943</v>
      </c>
      <c r="H19" s="9">
        <v>-11.742725450140254</v>
      </c>
      <c r="I19" s="9">
        <v>-6.7885446647527701</v>
      </c>
    </row>
    <row r="20" spans="1:20" s="5" customFormat="1" ht="15" customHeight="1" x14ac:dyDescent="0.25">
      <c r="A20" s="6"/>
      <c r="B20" s="59"/>
      <c r="C20" s="59"/>
      <c r="D20" s="59"/>
      <c r="E20" s="59"/>
      <c r="F20" s="59"/>
      <c r="G20" s="59"/>
      <c r="H20" s="59"/>
      <c r="I20" s="59"/>
    </row>
    <row r="21" spans="1:20" s="5" customFormat="1" ht="15" customHeight="1" x14ac:dyDescent="0.25">
      <c r="A21" s="2" t="s">
        <v>55</v>
      </c>
      <c r="B21" s="59"/>
      <c r="C21" s="59"/>
      <c r="D21" s="59"/>
      <c r="E21" s="59"/>
      <c r="F21" s="59"/>
      <c r="G21" s="59"/>
      <c r="H21" s="59"/>
      <c r="I21" s="59"/>
    </row>
    <row r="22" spans="1:20" s="5" customFormat="1" ht="15" customHeight="1" x14ac:dyDescent="0.25">
      <c r="A22" s="5" t="s">
        <v>70</v>
      </c>
      <c r="B22" s="59">
        <v>23.30479557415979</v>
      </c>
      <c r="C22" s="59">
        <v>25.169824778168824</v>
      </c>
      <c r="D22" s="59">
        <v>25.910851974001705</v>
      </c>
      <c r="E22" s="59">
        <v>26.727525424594319</v>
      </c>
      <c r="F22" s="59">
        <v>26.91658984346844</v>
      </c>
      <c r="G22" s="59">
        <v>26.643350753344176</v>
      </c>
      <c r="H22" s="59">
        <v>25.671238762133822</v>
      </c>
      <c r="I22" s="59">
        <v>25.807336331351067</v>
      </c>
    </row>
    <row r="23" spans="1:20" s="5" customFormat="1" ht="15" customHeight="1" x14ac:dyDescent="0.25">
      <c r="A23" s="38" t="s">
        <v>49</v>
      </c>
      <c r="B23" s="60">
        <v>0.11272881753362089</v>
      </c>
      <c r="C23" s="60">
        <v>0.10164478052047636</v>
      </c>
      <c r="D23" s="60">
        <v>9.404241148868385E-2</v>
      </c>
      <c r="E23" s="60">
        <v>9.3792577091123278E-2</v>
      </c>
      <c r="F23" s="60">
        <v>9.8689120044345671E-2</v>
      </c>
      <c r="G23" s="60">
        <v>9.670938017858402E-2</v>
      </c>
      <c r="H23" s="60">
        <v>0.10607278577612966</v>
      </c>
      <c r="I23" s="60">
        <v>4.2856153284561369E-2</v>
      </c>
    </row>
    <row r="24" spans="1:20" s="5" customFormat="1" ht="15" customHeight="1" x14ac:dyDescent="0.25">
      <c r="A24" s="5" t="s">
        <v>71</v>
      </c>
      <c r="B24" s="59">
        <v>24.203596215538973</v>
      </c>
      <c r="C24" s="59">
        <v>25.959529335569137</v>
      </c>
      <c r="D24" s="59">
        <v>26.873529556770443</v>
      </c>
      <c r="E24" s="59">
        <v>27.772013423326825</v>
      </c>
      <c r="F24" s="59">
        <v>28.088067040645647</v>
      </c>
      <c r="G24" s="59">
        <v>28.060018273095015</v>
      </c>
      <c r="H24" s="59">
        <v>27.516383503547218</v>
      </c>
      <c r="I24" s="59">
        <v>26.911031754471392</v>
      </c>
    </row>
    <row r="25" spans="1:20" s="5" customFormat="1" ht="15" customHeight="1" x14ac:dyDescent="0.25">
      <c r="A25" s="38" t="s">
        <v>49</v>
      </c>
      <c r="B25" s="60">
        <v>0.12353771511923325</v>
      </c>
      <c r="C25" s="60">
        <v>0.10861726237743631</v>
      </c>
      <c r="D25" s="60">
        <v>9.7883964938849891E-2</v>
      </c>
      <c r="E25" s="60">
        <v>9.8434316953658965E-2</v>
      </c>
      <c r="F25" s="60">
        <v>0.10583111535705327</v>
      </c>
      <c r="G25" s="60">
        <v>0.10568845283006387</v>
      </c>
      <c r="H25" s="60">
        <v>0.1155806713027184</v>
      </c>
      <c r="I25" s="60">
        <v>4.5970990424681814E-2</v>
      </c>
    </row>
    <row r="26" spans="1:20" s="47" customFormat="1" ht="15" customHeight="1" x14ac:dyDescent="0.3">
      <c r="A26" s="55" t="s">
        <v>51</v>
      </c>
      <c r="B26" s="61">
        <v>-0.89880064137918203</v>
      </c>
      <c r="C26" s="61">
        <v>-0.78970455740030276</v>
      </c>
      <c r="D26" s="61">
        <v>-0.9626775827686197</v>
      </c>
      <c r="E26" s="61">
        <v>-1.0444879987323827</v>
      </c>
      <c r="F26" s="61">
        <v>-1.1714771971772266</v>
      </c>
      <c r="G26" s="61">
        <v>-1.4166675197508884</v>
      </c>
      <c r="H26" s="61">
        <v>-1.8451447414133708</v>
      </c>
      <c r="I26" s="61">
        <v>-1.1036954231204075</v>
      </c>
      <c r="M26" s="62"/>
      <c r="N26" s="62"/>
      <c r="O26" s="62"/>
      <c r="P26" s="62"/>
      <c r="Q26" s="62"/>
      <c r="R26" s="62"/>
      <c r="S26" s="62"/>
      <c r="T26" s="62"/>
    </row>
    <row r="27" spans="1:20" s="47" customFormat="1" ht="15" customHeight="1" x14ac:dyDescent="0.3">
      <c r="A27" s="56" t="s">
        <v>52</v>
      </c>
      <c r="B27" s="66">
        <v>5.2429865042191839E-2</v>
      </c>
      <c r="C27" s="66">
        <v>3.5472072397270418E-2</v>
      </c>
      <c r="D27" s="66">
        <v>3.1286115165946107E-2</v>
      </c>
      <c r="E27" s="66">
        <v>2.9596731737284766E-2</v>
      </c>
      <c r="F27" s="66">
        <v>3.3077544127843583E-2</v>
      </c>
      <c r="G27" s="66">
        <v>3.4800926230400556E-2</v>
      </c>
      <c r="H27" s="66">
        <v>4.9388789362010639E-2</v>
      </c>
      <c r="I27" s="66">
        <v>1.473833976242182E-2</v>
      </c>
    </row>
    <row r="28" spans="1:20" s="47" customFormat="1" ht="15" customHeight="1" x14ac:dyDescent="0.3">
      <c r="A28" s="56"/>
      <c r="B28" s="59"/>
      <c r="C28" s="59"/>
      <c r="D28" s="59"/>
      <c r="E28" s="59"/>
      <c r="F28" s="59"/>
      <c r="G28" s="59"/>
      <c r="H28" s="59"/>
      <c r="I28" s="59"/>
    </row>
    <row r="29" spans="1:20" s="5" customFormat="1" ht="15" customHeight="1" x14ac:dyDescent="0.25">
      <c r="A29" s="33" t="s">
        <v>72</v>
      </c>
      <c r="B29" s="3">
        <v>25.251402643070278</v>
      </c>
      <c r="C29" s="3">
        <v>40.102043874440305</v>
      </c>
      <c r="D29" s="3">
        <v>47.56995258995024</v>
      </c>
      <c r="E29" s="3">
        <v>54.59175833933724</v>
      </c>
      <c r="F29" s="3">
        <v>58.247873564392854</v>
      </c>
      <c r="G29" s="3">
        <v>56.941794613764046</v>
      </c>
      <c r="H29" s="3">
        <v>50.436234876605219</v>
      </c>
      <c r="I29" s="3">
        <v>47.61691188446131</v>
      </c>
    </row>
    <row r="30" spans="1:20" s="5" customFormat="1" ht="15" customHeight="1" x14ac:dyDescent="0.25">
      <c r="A30" s="33" t="s">
        <v>73</v>
      </c>
      <c r="B30" s="3">
        <v>33.132159109057802</v>
      </c>
      <c r="C30" s="3">
        <v>46.155020882834272</v>
      </c>
      <c r="D30" s="3">
        <v>56.333281017805952</v>
      </c>
      <c r="E30" s="3">
        <v>62.392689028179447</v>
      </c>
      <c r="F30" s="3">
        <v>66.89279926308123</v>
      </c>
      <c r="G30" s="3">
        <v>67.546501818442053</v>
      </c>
      <c r="H30" s="3">
        <v>67.355941118596078</v>
      </c>
      <c r="I30" s="3">
        <v>56.572693727430355</v>
      </c>
    </row>
    <row r="31" spans="1:20" s="47" customFormat="1" ht="15" customHeight="1" x14ac:dyDescent="0.3">
      <c r="A31" s="55" t="s">
        <v>245</v>
      </c>
      <c r="B31" s="9">
        <v>-7.880756465987524</v>
      </c>
      <c r="C31" s="9">
        <v>-6.0529770083939667</v>
      </c>
      <c r="D31" s="9">
        <v>-8.7633284278557113</v>
      </c>
      <c r="E31" s="9">
        <v>-7.8009306888422074</v>
      </c>
      <c r="F31" s="9">
        <v>-8.6449256986883753</v>
      </c>
      <c r="G31" s="9">
        <v>-10.604707204678007</v>
      </c>
      <c r="H31" s="9">
        <v>-16.919706241990859</v>
      </c>
      <c r="I31" s="9">
        <v>-8.9557818429690457</v>
      </c>
    </row>
    <row r="32" spans="1:20" s="47" customFormat="1" ht="15" customHeight="1" x14ac:dyDescent="0.3">
      <c r="A32" s="55"/>
      <c r="B32" s="3"/>
      <c r="C32" s="3"/>
      <c r="D32" s="3"/>
      <c r="E32" s="3"/>
      <c r="F32" s="3"/>
      <c r="G32" s="3"/>
      <c r="H32" s="3"/>
      <c r="I32" s="3"/>
    </row>
    <row r="33" spans="1:20" s="5" customFormat="1" ht="15" customHeight="1" x14ac:dyDescent="0.25">
      <c r="A33" s="33" t="s">
        <v>89</v>
      </c>
      <c r="B33" s="3">
        <v>8.4295957280096161</v>
      </c>
      <c r="C33" s="3">
        <v>15.945994852668727</v>
      </c>
      <c r="D33" s="3">
        <v>18.446241359071916</v>
      </c>
      <c r="E33" s="3">
        <v>22.825424302852582</v>
      </c>
      <c r="F33" s="3">
        <v>23.833173575469498</v>
      </c>
      <c r="G33" s="3">
        <v>22.177825929686826</v>
      </c>
      <c r="H33" s="3">
        <v>16.66330389138637</v>
      </c>
      <c r="I33" s="3">
        <v>18.586232067337399</v>
      </c>
    </row>
    <row r="34" spans="1:20" s="5" customFormat="1" ht="15" customHeight="1" x14ac:dyDescent="0.25">
      <c r="A34" s="33" t="s">
        <v>88</v>
      </c>
      <c r="B34" s="3">
        <v>11.748080810391757</v>
      </c>
      <c r="C34" s="3">
        <v>19.790516566999546</v>
      </c>
      <c r="D34" s="3">
        <v>23.61975484192406</v>
      </c>
      <c r="E34" s="3">
        <v>28.272014213538</v>
      </c>
      <c r="F34" s="3">
        <v>30.989119560203374</v>
      </c>
      <c r="G34" s="3">
        <v>31.423576449137592</v>
      </c>
      <c r="H34" s="3">
        <v>27.438348389216653</v>
      </c>
      <c r="I34" s="3">
        <v>24.620811081208693</v>
      </c>
    </row>
    <row r="35" spans="1:20" s="47" customFormat="1" ht="15" customHeight="1" x14ac:dyDescent="0.3">
      <c r="A35" s="55" t="s">
        <v>245</v>
      </c>
      <c r="B35" s="9">
        <v>-3.318485082382141</v>
      </c>
      <c r="C35" s="9">
        <v>-3.8445217143308188</v>
      </c>
      <c r="D35" s="9">
        <v>-5.1735134828521439</v>
      </c>
      <c r="E35" s="9">
        <v>-5.4465899106854181</v>
      </c>
      <c r="F35" s="9">
        <v>-7.1559459847338758</v>
      </c>
      <c r="G35" s="9">
        <v>-9.2457505194507661</v>
      </c>
      <c r="H35" s="9">
        <v>-10.775044497830283</v>
      </c>
      <c r="I35" s="9">
        <v>-6.0345790138712943</v>
      </c>
    </row>
    <row r="36" spans="1:20" s="5" customFormat="1" ht="15" customHeight="1" x14ac:dyDescent="0.25">
      <c r="A36" s="6"/>
      <c r="B36" s="59"/>
      <c r="C36" s="59"/>
      <c r="D36" s="59"/>
      <c r="E36" s="59"/>
      <c r="F36" s="59"/>
      <c r="G36" s="59"/>
      <c r="H36" s="59"/>
      <c r="I36" s="59"/>
    </row>
    <row r="37" spans="1:20" s="5" customFormat="1" ht="15" customHeight="1" x14ac:dyDescent="0.25">
      <c r="A37" s="2" t="s">
        <v>56</v>
      </c>
      <c r="B37" s="59"/>
      <c r="C37" s="59"/>
      <c r="D37" s="59"/>
      <c r="E37" s="59"/>
      <c r="F37" s="59"/>
      <c r="G37" s="59"/>
      <c r="H37" s="59"/>
      <c r="I37" s="59"/>
    </row>
    <row r="38" spans="1:20" s="5" customFormat="1" ht="15" customHeight="1" x14ac:dyDescent="0.25">
      <c r="A38" s="5" t="s">
        <v>70</v>
      </c>
      <c r="B38" s="59">
        <v>23.373419386839082</v>
      </c>
      <c r="C38" s="59">
        <v>25.488219767281102</v>
      </c>
      <c r="D38" s="59">
        <v>26.413183715288113</v>
      </c>
      <c r="E38" s="59">
        <v>27.176227257008339</v>
      </c>
      <c r="F38" s="59">
        <v>27.207002982078635</v>
      </c>
      <c r="G38" s="59">
        <v>26.822326030712343</v>
      </c>
      <c r="H38" s="59">
        <v>25.863101798317889</v>
      </c>
      <c r="I38" s="59">
        <v>26.105922357986671</v>
      </c>
    </row>
    <row r="39" spans="1:20" s="5" customFormat="1" ht="15" customHeight="1" x14ac:dyDescent="0.25">
      <c r="A39" s="38" t="s">
        <v>49</v>
      </c>
      <c r="B39" s="60">
        <v>8.3915997723148519E-2</v>
      </c>
      <c r="C39" s="60">
        <v>7.473916805172387E-2</v>
      </c>
      <c r="D39" s="60">
        <v>6.8129337237283927E-2</v>
      </c>
      <c r="E39" s="60">
        <v>6.5622841475777141E-2</v>
      </c>
      <c r="F39" s="60">
        <v>7.0464743152243575E-2</v>
      </c>
      <c r="G39" s="60">
        <v>6.6555249466240515E-2</v>
      </c>
      <c r="H39" s="60">
        <v>7.3129586496616744E-2</v>
      </c>
      <c r="I39" s="60">
        <v>3.2420299541688145E-2</v>
      </c>
    </row>
    <row r="40" spans="1:20" s="5" customFormat="1" ht="15" customHeight="1" x14ac:dyDescent="0.25">
      <c r="A40" s="5" t="s">
        <v>71</v>
      </c>
      <c r="B40" s="59">
        <v>24.186930496083583</v>
      </c>
      <c r="C40" s="59">
        <v>26.172585041568855</v>
      </c>
      <c r="D40" s="59">
        <v>27.273416549123045</v>
      </c>
      <c r="E40" s="59">
        <v>28.188339497746167</v>
      </c>
      <c r="F40" s="59">
        <v>28.400286105802589</v>
      </c>
      <c r="G40" s="59">
        <v>28.235983882527346</v>
      </c>
      <c r="H40" s="59">
        <v>27.6182081419505</v>
      </c>
      <c r="I40" s="59">
        <v>27.14318646990839</v>
      </c>
    </row>
    <row r="41" spans="1:20" s="5" customFormat="1" ht="15" customHeight="1" x14ac:dyDescent="0.25">
      <c r="A41" s="38" t="s">
        <v>49</v>
      </c>
      <c r="B41" s="60">
        <v>9.7699861683966882E-2</v>
      </c>
      <c r="C41" s="60">
        <v>7.9797215253171516E-2</v>
      </c>
      <c r="D41" s="60">
        <v>7.1532399616329803E-2</v>
      </c>
      <c r="E41" s="60">
        <v>7.0135156021615533E-2</v>
      </c>
      <c r="F41" s="60">
        <v>7.5693335886941646E-2</v>
      </c>
      <c r="G41" s="60">
        <v>7.1825279944793763E-2</v>
      </c>
      <c r="H41" s="60">
        <v>7.9593439037585881E-2</v>
      </c>
      <c r="I41" s="60">
        <v>3.5526329568069316E-2</v>
      </c>
    </row>
    <row r="42" spans="1:20" s="47" customFormat="1" ht="15" customHeight="1" x14ac:dyDescent="0.3">
      <c r="A42" s="55" t="s">
        <v>51</v>
      </c>
      <c r="B42" s="61">
        <v>-0.81351110924456826</v>
      </c>
      <c r="C42" s="61">
        <v>-0.68436527428779137</v>
      </c>
      <c r="D42" s="61">
        <v>-0.86023283383507032</v>
      </c>
      <c r="E42" s="61">
        <v>-1.0121122407378023</v>
      </c>
      <c r="F42" s="61">
        <v>-1.193283123723976</v>
      </c>
      <c r="G42" s="61">
        <v>-1.4136578518149174</v>
      </c>
      <c r="H42" s="61">
        <v>-1.7551063436326153</v>
      </c>
      <c r="I42" s="61">
        <v>-1.0372641119216168</v>
      </c>
      <c r="M42" s="62"/>
      <c r="N42" s="62"/>
      <c r="O42" s="62"/>
      <c r="P42" s="62"/>
      <c r="Q42" s="62"/>
      <c r="R42" s="62"/>
      <c r="S42" s="62"/>
      <c r="T42" s="62"/>
    </row>
    <row r="43" spans="1:20" s="47" customFormat="1" ht="15" customHeight="1" x14ac:dyDescent="0.3">
      <c r="A43" s="56" t="s">
        <v>52</v>
      </c>
      <c r="B43" s="66">
        <v>3.8242563492390164E-2</v>
      </c>
      <c r="C43" s="66">
        <v>2.5645916526263728E-2</v>
      </c>
      <c r="D43" s="66">
        <v>2.5486930480649088E-2</v>
      </c>
      <c r="E43" s="66">
        <v>2.2010132957528572E-2</v>
      </c>
      <c r="F43" s="66">
        <v>2.4729296050097035E-2</v>
      </c>
      <c r="G43" s="66">
        <v>2.4276811216001764E-2</v>
      </c>
      <c r="H43" s="66">
        <v>3.4075496086133382E-2</v>
      </c>
      <c r="I43" s="66">
        <v>1.1321293555991936E-2</v>
      </c>
    </row>
    <row r="44" spans="1:20" s="47" customFormat="1" ht="15" customHeight="1" x14ac:dyDescent="0.3">
      <c r="A44" s="56"/>
      <c r="B44" s="59"/>
      <c r="C44" s="59"/>
      <c r="D44" s="59"/>
      <c r="E44" s="59"/>
      <c r="F44" s="59"/>
      <c r="G44" s="59"/>
      <c r="H44" s="59"/>
      <c r="I44" s="59"/>
    </row>
    <row r="45" spans="1:20" s="5" customFormat="1" ht="15" customHeight="1" x14ac:dyDescent="0.25">
      <c r="A45" s="33" t="s">
        <v>72</v>
      </c>
      <c r="B45" s="3">
        <v>26.600380680157912</v>
      </c>
      <c r="C45" s="3">
        <v>45.955265218444197</v>
      </c>
      <c r="D45" s="3">
        <v>55.561503858633472</v>
      </c>
      <c r="E45" s="3">
        <v>62.728198114616717</v>
      </c>
      <c r="F45" s="3">
        <v>63.973242963273094</v>
      </c>
      <c r="G45" s="3">
        <v>61.747360427623498</v>
      </c>
      <c r="H45" s="3">
        <v>54.097102426126732</v>
      </c>
      <c r="I45" s="3">
        <v>53.177649651748524</v>
      </c>
    </row>
    <row r="46" spans="1:20" s="5" customFormat="1" ht="15" customHeight="1" x14ac:dyDescent="0.25">
      <c r="A46" s="33" t="s">
        <v>73</v>
      </c>
      <c r="B46" s="3">
        <v>33.19386809143753</v>
      </c>
      <c r="C46" s="3">
        <v>51.48762997216091</v>
      </c>
      <c r="D46" s="3">
        <v>63.33846408171258</v>
      </c>
      <c r="E46" s="3">
        <v>70.339193398209787</v>
      </c>
      <c r="F46" s="3">
        <v>72.51556727834776</v>
      </c>
      <c r="G46" s="3">
        <v>73.195979845279453</v>
      </c>
      <c r="H46" s="3">
        <v>71.003542922197283</v>
      </c>
      <c r="I46" s="3">
        <v>61.662037996780725</v>
      </c>
    </row>
    <row r="47" spans="1:20" s="47" customFormat="1" ht="15" customHeight="1" x14ac:dyDescent="0.3">
      <c r="A47" s="55" t="s">
        <v>245</v>
      </c>
      <c r="B47" s="9">
        <v>-6.593487411279618</v>
      </c>
      <c r="C47" s="9">
        <v>-5.5323647537167133</v>
      </c>
      <c r="D47" s="9">
        <v>-7.7769602230791079</v>
      </c>
      <c r="E47" s="9">
        <v>-7.6109952835930699</v>
      </c>
      <c r="F47" s="9">
        <v>-8.5423243150746657</v>
      </c>
      <c r="G47" s="9">
        <v>-11.448619417655955</v>
      </c>
      <c r="H47" s="9">
        <v>-16.906440496070552</v>
      </c>
      <c r="I47" s="9">
        <v>-8.4843883450322011</v>
      </c>
    </row>
    <row r="48" spans="1:20" s="47" customFormat="1" ht="15" customHeight="1" x14ac:dyDescent="0.3">
      <c r="A48" s="55"/>
      <c r="B48" s="3"/>
      <c r="C48" s="3"/>
      <c r="D48" s="3"/>
      <c r="E48" s="3"/>
      <c r="F48" s="3"/>
      <c r="G48" s="3"/>
      <c r="H48" s="3"/>
      <c r="I48" s="3"/>
    </row>
    <row r="49" spans="1:9" s="5" customFormat="1" ht="15" customHeight="1" x14ac:dyDescent="0.25">
      <c r="A49" s="33" t="s">
        <v>74</v>
      </c>
      <c r="B49" s="3">
        <v>8.1468054564253531</v>
      </c>
      <c r="C49" s="3">
        <v>15.361081352282705</v>
      </c>
      <c r="D49" s="3">
        <v>19.125530978286534</v>
      </c>
      <c r="E49" s="3">
        <v>23.686380518420609</v>
      </c>
      <c r="F49" s="3">
        <v>23.959864808988218</v>
      </c>
      <c r="G49" s="3">
        <v>21.078241813205015</v>
      </c>
      <c r="H49" s="3">
        <v>15.289262675754973</v>
      </c>
      <c r="I49" s="3">
        <v>18.467423806920038</v>
      </c>
    </row>
    <row r="50" spans="1:9" s="5" customFormat="1" ht="15" customHeight="1" x14ac:dyDescent="0.25">
      <c r="A50" s="33" t="s">
        <v>88</v>
      </c>
      <c r="B50" s="3">
        <v>11.375965560046081</v>
      </c>
      <c r="C50" s="3">
        <v>19.012835036078233</v>
      </c>
      <c r="D50" s="3">
        <v>24.54192749546786</v>
      </c>
      <c r="E50" s="3">
        <v>30.096905905731344</v>
      </c>
      <c r="F50" s="3">
        <v>32.173789480267011</v>
      </c>
      <c r="G50" s="3">
        <v>31.052383204949422</v>
      </c>
      <c r="H50" s="3">
        <v>26.502370792682498</v>
      </c>
      <c r="I50" s="3">
        <v>24.881391797562891</v>
      </c>
    </row>
    <row r="51" spans="1:9" s="47" customFormat="1" ht="15" customHeight="1" x14ac:dyDescent="0.3">
      <c r="A51" s="55" t="s">
        <v>245</v>
      </c>
      <c r="B51" s="9">
        <v>-3.2291601036207283</v>
      </c>
      <c r="C51" s="9">
        <v>-3.651753683795528</v>
      </c>
      <c r="D51" s="9">
        <v>-5.416396517181326</v>
      </c>
      <c r="E51" s="9">
        <v>-6.4105253873107344</v>
      </c>
      <c r="F51" s="9">
        <v>-8.213924671278793</v>
      </c>
      <c r="G51" s="9">
        <v>-9.9741413917444071</v>
      </c>
      <c r="H51" s="9">
        <v>-11.213108116927526</v>
      </c>
      <c r="I51" s="9">
        <v>-6.4139679906428526</v>
      </c>
    </row>
    <row r="52" spans="1:9" s="5" customFormat="1" ht="15" customHeight="1" x14ac:dyDescent="0.25">
      <c r="A52" s="6"/>
      <c r="B52" s="59"/>
      <c r="C52" s="59"/>
      <c r="D52" s="59"/>
      <c r="E52" s="59"/>
      <c r="F52" s="59"/>
      <c r="G52" s="59"/>
      <c r="H52" s="59"/>
      <c r="I52" s="59"/>
    </row>
    <row r="53" spans="1:9" ht="15" customHeight="1" x14ac:dyDescent="0.35">
      <c r="A53" s="7" t="s">
        <v>57</v>
      </c>
      <c r="B53" s="59"/>
      <c r="C53" s="59"/>
      <c r="D53" s="59"/>
      <c r="E53" s="59"/>
      <c r="F53" s="59"/>
      <c r="G53" s="59"/>
      <c r="H53" s="59"/>
      <c r="I53" s="59"/>
    </row>
    <row r="54" spans="1:9" ht="15" customHeight="1" x14ac:dyDescent="0.35">
      <c r="A54" s="8" t="s">
        <v>58</v>
      </c>
      <c r="B54" s="9">
        <v>1621.9999999999975</v>
      </c>
      <c r="C54" s="9">
        <v>2475.0000000000009</v>
      </c>
      <c r="D54" s="9">
        <v>2968.0000000000045</v>
      </c>
      <c r="E54" s="9">
        <v>3207.9999999999959</v>
      </c>
      <c r="F54" s="9">
        <v>2960.0000000000009</v>
      </c>
      <c r="G54" s="9">
        <v>2832.0000000000005</v>
      </c>
      <c r="H54" s="9">
        <v>1803</v>
      </c>
      <c r="I54" s="9">
        <v>17868</v>
      </c>
    </row>
    <row r="55" spans="1:9" ht="15" customHeight="1" x14ac:dyDescent="0.35">
      <c r="A55" s="8" t="s">
        <v>59</v>
      </c>
      <c r="B55" s="9">
        <v>1938.0000000000002</v>
      </c>
      <c r="C55" s="9">
        <v>3157</v>
      </c>
      <c r="D55" s="9">
        <v>3701</v>
      </c>
      <c r="E55" s="9">
        <v>3884</v>
      </c>
      <c r="F55" s="9">
        <v>3395</v>
      </c>
      <c r="G55" s="9">
        <v>2958</v>
      </c>
      <c r="H55" s="9">
        <v>2039</v>
      </c>
      <c r="I55" s="9">
        <v>21072</v>
      </c>
    </row>
    <row r="56" spans="1:9" ht="15" customHeight="1" x14ac:dyDescent="0.35">
      <c r="A56" s="8" t="s">
        <v>60</v>
      </c>
      <c r="B56" s="9">
        <v>3560</v>
      </c>
      <c r="C56" s="9">
        <v>5632</v>
      </c>
      <c r="D56" s="9">
        <v>6669</v>
      </c>
      <c r="E56" s="9">
        <v>7092.0000000000009</v>
      </c>
      <c r="F56" s="9">
        <v>6355</v>
      </c>
      <c r="G56" s="9">
        <v>5790</v>
      </c>
      <c r="H56" s="9">
        <v>3842</v>
      </c>
      <c r="I56" s="9">
        <v>38940</v>
      </c>
    </row>
    <row r="57" spans="1:9" ht="15" customHeight="1" x14ac:dyDescent="0.35">
      <c r="A57" s="7" t="s">
        <v>61</v>
      </c>
      <c r="B57" s="9"/>
      <c r="C57" s="9"/>
      <c r="D57" s="9"/>
      <c r="E57" s="9"/>
      <c r="F57" s="9"/>
      <c r="G57" s="9"/>
      <c r="H57" s="9"/>
      <c r="I57" s="9"/>
    </row>
    <row r="58" spans="1:9" ht="15" customHeight="1" x14ac:dyDescent="0.35">
      <c r="A58" s="8" t="s">
        <v>58</v>
      </c>
      <c r="B58" s="9">
        <v>2714.9762806829067</v>
      </c>
      <c r="C58" s="9">
        <v>3402.7770896925076</v>
      </c>
      <c r="D58" s="9">
        <v>3473.9119751066623</v>
      </c>
      <c r="E58" s="9">
        <v>3563.1362727301403</v>
      </c>
      <c r="F58" s="9">
        <v>2886.1956164573944</v>
      </c>
      <c r="G58" s="9">
        <v>2264.2002185792908</v>
      </c>
      <c r="H58" s="9">
        <v>1421.0617484400548</v>
      </c>
      <c r="I58" s="9">
        <v>19726.259201689096</v>
      </c>
    </row>
    <row r="59" spans="1:9" ht="15" customHeight="1" x14ac:dyDescent="0.35">
      <c r="A59" s="8" t="s">
        <v>59</v>
      </c>
      <c r="B59" s="9">
        <v>2581.8010631305351</v>
      </c>
      <c r="C59" s="9">
        <v>3153.1379231639671</v>
      </c>
      <c r="D59" s="9">
        <v>3325.1773194483212</v>
      </c>
      <c r="E59" s="9">
        <v>3474.1930324989394</v>
      </c>
      <c r="F59" s="9">
        <v>2916.334136247588</v>
      </c>
      <c r="G59" s="9">
        <v>2307.3424253927765</v>
      </c>
      <c r="H59" s="9">
        <v>1718.0585210207348</v>
      </c>
      <c r="I59" s="9">
        <v>19476.044420902945</v>
      </c>
    </row>
    <row r="60" spans="1:9" ht="15" customHeight="1" x14ac:dyDescent="0.35">
      <c r="A60" s="8" t="s">
        <v>60</v>
      </c>
      <c r="B60" s="9">
        <v>5296.7773438134554</v>
      </c>
      <c r="C60" s="9">
        <v>6555.9150128564561</v>
      </c>
      <c r="D60" s="9">
        <v>6799.0892945549713</v>
      </c>
      <c r="E60" s="9">
        <v>7037.3293052290346</v>
      </c>
      <c r="F60" s="9">
        <v>5802.5297527049606</v>
      </c>
      <c r="G60" s="9">
        <v>4571.5426439720286</v>
      </c>
      <c r="H60" s="9">
        <v>3139.1202694608196</v>
      </c>
      <c r="I60" s="9">
        <v>39202.303622591789</v>
      </c>
    </row>
    <row r="61" spans="1:9" ht="15" customHeight="1" x14ac:dyDescent="0.35">
      <c r="A61" s="121"/>
      <c r="B61" s="129"/>
      <c r="C61" s="130"/>
      <c r="D61" s="129"/>
      <c r="E61" s="129"/>
      <c r="F61" s="129"/>
      <c r="G61" s="121"/>
      <c r="H61" s="121"/>
      <c r="I61" s="121"/>
    </row>
    <row r="62" spans="1:9" ht="13.5" customHeight="1" x14ac:dyDescent="0.35">
      <c r="A62" s="35" t="s">
        <v>62</v>
      </c>
      <c r="B62" s="1"/>
      <c r="C62" s="11"/>
      <c r="D62" s="12"/>
      <c r="E62" s="1"/>
      <c r="F62" s="1"/>
    </row>
    <row r="64" spans="1:9" ht="13.5" customHeight="1" x14ac:dyDescent="0.35">
      <c r="A64" s="10" t="s">
        <v>63</v>
      </c>
    </row>
    <row r="65" spans="1:9" ht="15" customHeight="1" x14ac:dyDescent="0.35">
      <c r="A65" s="185" t="s">
        <v>86</v>
      </c>
      <c r="B65" s="186"/>
      <c r="C65" s="186"/>
      <c r="D65" s="186"/>
      <c r="E65" s="186"/>
      <c r="F65" s="186"/>
      <c r="G65" s="186"/>
      <c r="H65" s="186"/>
      <c r="I65" s="186"/>
    </row>
    <row r="66" spans="1:9" ht="13.5" customHeight="1" x14ac:dyDescent="0.35">
      <c r="A66" s="13"/>
    </row>
    <row r="67" spans="1:9" ht="13.5" customHeight="1" x14ac:dyDescent="0.35">
      <c r="A67" s="13"/>
    </row>
    <row r="68" spans="1:9" ht="13.5" customHeight="1" x14ac:dyDescent="0.35">
      <c r="A68" s="10" t="s">
        <v>66</v>
      </c>
      <c r="B68" s="10"/>
      <c r="C68" s="10"/>
      <c r="D68" s="10"/>
      <c r="E68" s="10"/>
      <c r="F68" s="10"/>
    </row>
    <row r="69" spans="1:9" ht="27" customHeight="1" x14ac:dyDescent="0.35">
      <c r="A69" s="14" t="s">
        <v>67</v>
      </c>
      <c r="B69" s="14"/>
      <c r="C69" s="14"/>
      <c r="D69" s="14"/>
      <c r="E69" s="14"/>
      <c r="F69" s="14"/>
    </row>
  </sheetData>
  <mergeCells count="3">
    <mergeCell ref="B3:H3"/>
    <mergeCell ref="A1:I1"/>
    <mergeCell ref="A65:I65"/>
  </mergeCells>
  <pageMargins left="0.7" right="0.7" top="0.75" bottom="0.75" header="0.3" footer="0.3"/>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60C6E-1553-4A07-ACFF-7715933A8E1E}">
  <sheetPr>
    <pageSetUpPr fitToPage="1"/>
  </sheetPr>
  <dimension ref="A1:AA189"/>
  <sheetViews>
    <sheetView showGridLines="0" tabSelected="1" zoomScale="90" zoomScaleNormal="90" workbookViewId="0">
      <pane xSplit="1" ySplit="6" topLeftCell="B7" activePane="bottomRight" state="frozen"/>
      <selection pane="topRight" activeCell="B1" sqref="B1"/>
      <selection pane="bottomLeft" activeCell="A7" sqref="A7"/>
      <selection pane="bottomRight" activeCell="A22" sqref="A22:AA22"/>
    </sheetView>
  </sheetViews>
  <sheetFormatPr defaultColWidth="8.90625" defaultRowHeight="15" customHeight="1" x14ac:dyDescent="0.35"/>
  <cols>
    <col min="1" max="1" width="33.54296875" customWidth="1"/>
    <col min="2" max="6" width="10.54296875" customWidth="1"/>
    <col min="7" max="7" width="5.08984375" customWidth="1"/>
    <col min="8" max="9" width="10.54296875" customWidth="1"/>
    <col min="10" max="10" width="4.453125" customWidth="1"/>
    <col min="11" max="15" width="10.54296875" customWidth="1"/>
    <col min="16" max="16" width="5.08984375" customWidth="1"/>
    <col min="17" max="18" width="10.54296875" customWidth="1"/>
    <col min="19" max="19" width="2.453125" customWidth="1"/>
    <col min="20" max="24" width="10.54296875" customWidth="1"/>
    <col min="25" max="25" width="5.08984375" customWidth="1"/>
    <col min="26" max="27" width="10.54296875" customWidth="1"/>
  </cols>
  <sheetData>
    <row r="1" spans="1:27" s="68" customFormat="1" ht="30" customHeight="1" x14ac:dyDescent="0.25">
      <c r="A1" s="72" t="s">
        <v>90</v>
      </c>
      <c r="B1" s="72"/>
      <c r="C1" s="72"/>
      <c r="D1" s="72"/>
      <c r="E1" s="72"/>
      <c r="F1" s="72"/>
      <c r="G1" s="72"/>
      <c r="H1" s="72"/>
      <c r="I1" s="72"/>
      <c r="J1" s="72"/>
      <c r="K1" s="72"/>
    </row>
    <row r="2" spans="1:27" s="68" customFormat="1" ht="15" customHeight="1" x14ac:dyDescent="0.25">
      <c r="A2" s="68" t="s">
        <v>44</v>
      </c>
      <c r="B2" s="69"/>
      <c r="C2" s="69"/>
      <c r="D2" s="69"/>
      <c r="E2" s="69"/>
      <c r="F2" s="69"/>
      <c r="G2" s="69"/>
      <c r="H2" s="69"/>
      <c r="I2" s="69"/>
      <c r="J2" s="69"/>
      <c r="K2" s="69"/>
    </row>
    <row r="3" spans="1:27" s="68" customFormat="1" ht="15" customHeight="1" x14ac:dyDescent="0.35">
      <c r="A3" s="131"/>
      <c r="B3" s="189" t="s">
        <v>47</v>
      </c>
      <c r="C3" s="190"/>
      <c r="D3" s="190"/>
      <c r="E3" s="190"/>
      <c r="F3" s="190"/>
      <c r="G3" s="191"/>
      <c r="H3" s="191"/>
      <c r="I3" s="191"/>
      <c r="J3" s="132"/>
      <c r="K3" s="189" t="s">
        <v>55</v>
      </c>
      <c r="L3" s="190"/>
      <c r="M3" s="190"/>
      <c r="N3" s="190"/>
      <c r="O3" s="190"/>
      <c r="P3" s="191"/>
      <c r="Q3" s="191"/>
      <c r="R3" s="191"/>
      <c r="S3" s="133"/>
      <c r="T3" s="192" t="s">
        <v>56</v>
      </c>
      <c r="U3" s="190"/>
      <c r="V3" s="190"/>
      <c r="W3" s="190"/>
      <c r="X3" s="190"/>
      <c r="Y3" s="184"/>
      <c r="Z3" s="184"/>
      <c r="AA3" s="184"/>
    </row>
    <row r="4" spans="1:27" ht="30" customHeight="1" x14ac:dyDescent="0.35">
      <c r="A4" s="54" t="s">
        <v>91</v>
      </c>
      <c r="B4" s="183" t="s">
        <v>92</v>
      </c>
      <c r="C4" s="184"/>
      <c r="D4" s="184"/>
      <c r="E4" s="184"/>
      <c r="F4" s="184"/>
      <c r="G4" s="184"/>
      <c r="H4" s="184"/>
      <c r="I4" s="184"/>
      <c r="J4" s="126"/>
      <c r="K4" s="194" t="s">
        <v>92</v>
      </c>
      <c r="L4" s="194"/>
      <c r="M4" s="194"/>
      <c r="N4" s="194"/>
      <c r="O4" s="194"/>
      <c r="P4" s="191"/>
      <c r="Q4" s="191"/>
      <c r="R4" s="191"/>
      <c r="S4" s="134"/>
      <c r="T4" s="194" t="s">
        <v>92</v>
      </c>
      <c r="U4" s="194"/>
      <c r="V4" s="194"/>
      <c r="W4" s="194"/>
      <c r="X4" s="194"/>
      <c r="Y4" s="184"/>
      <c r="Z4" s="184"/>
      <c r="AA4" s="184"/>
    </row>
    <row r="5" spans="1:27" ht="54.9" customHeight="1" x14ac:dyDescent="0.35">
      <c r="B5" s="125" t="s">
        <v>93</v>
      </c>
      <c r="C5" s="125" t="s">
        <v>94</v>
      </c>
      <c r="D5" s="125" t="s">
        <v>95</v>
      </c>
      <c r="E5" s="125" t="s">
        <v>96</v>
      </c>
      <c r="F5" s="125" t="s">
        <v>97</v>
      </c>
      <c r="G5" s="125"/>
      <c r="H5" s="125" t="s">
        <v>98</v>
      </c>
      <c r="I5" s="125" t="s">
        <v>99</v>
      </c>
      <c r="J5" s="34"/>
      <c r="K5" s="125" t="s">
        <v>93</v>
      </c>
      <c r="L5" s="125" t="s">
        <v>94</v>
      </c>
      <c r="M5" s="125" t="s">
        <v>95</v>
      </c>
      <c r="N5" s="125" t="s">
        <v>96</v>
      </c>
      <c r="O5" s="125" t="s">
        <v>97</v>
      </c>
      <c r="P5" s="125"/>
      <c r="Q5" s="125" t="s">
        <v>98</v>
      </c>
      <c r="R5" s="125" t="s">
        <v>99</v>
      </c>
      <c r="S5" s="34"/>
      <c r="T5" s="125" t="s">
        <v>93</v>
      </c>
      <c r="U5" s="125" t="s">
        <v>94</v>
      </c>
      <c r="V5" s="125" t="s">
        <v>95</v>
      </c>
      <c r="W5" s="125" t="s">
        <v>96</v>
      </c>
      <c r="X5" s="125" t="s">
        <v>97</v>
      </c>
      <c r="Y5" s="125"/>
      <c r="Z5" s="125" t="s">
        <v>98</v>
      </c>
      <c r="AA5" s="125" t="s">
        <v>99</v>
      </c>
    </row>
    <row r="6" spans="1:27" s="121" customFormat="1" ht="15" customHeight="1" x14ac:dyDescent="0.35">
      <c r="A6" s="118"/>
      <c r="B6" s="120" t="s">
        <v>100</v>
      </c>
      <c r="C6" s="120" t="s">
        <v>100</v>
      </c>
      <c r="D6" s="120" t="s">
        <v>100</v>
      </c>
      <c r="E6" s="120" t="s">
        <v>100</v>
      </c>
      <c r="F6" s="120" t="s">
        <v>100</v>
      </c>
      <c r="G6" s="120"/>
      <c r="H6" s="120" t="s">
        <v>100</v>
      </c>
      <c r="I6" s="120" t="s">
        <v>100</v>
      </c>
      <c r="J6" s="120"/>
      <c r="K6" s="120" t="s">
        <v>100</v>
      </c>
      <c r="L6" s="120" t="s">
        <v>100</v>
      </c>
      <c r="M6" s="120" t="s">
        <v>100</v>
      </c>
      <c r="N6" s="120" t="s">
        <v>100</v>
      </c>
      <c r="O6" s="120" t="s">
        <v>100</v>
      </c>
      <c r="P6" s="120"/>
      <c r="Q6" s="120" t="s">
        <v>100</v>
      </c>
      <c r="R6" s="120" t="s">
        <v>100</v>
      </c>
      <c r="S6" s="120"/>
      <c r="T6" s="120" t="s">
        <v>100</v>
      </c>
      <c r="U6" s="120" t="s">
        <v>100</v>
      </c>
      <c r="V6" s="120" t="s">
        <v>100</v>
      </c>
      <c r="W6" s="120" t="s">
        <v>100</v>
      </c>
      <c r="X6" s="120" t="s">
        <v>100</v>
      </c>
      <c r="Y6" s="120"/>
      <c r="Z6" s="120" t="s">
        <v>100</v>
      </c>
      <c r="AA6" s="120" t="s">
        <v>100</v>
      </c>
    </row>
    <row r="7" spans="1:27" ht="15" customHeight="1" x14ac:dyDescent="0.35">
      <c r="A7" s="54" t="s">
        <v>101</v>
      </c>
      <c r="B7" s="37"/>
      <c r="C7" s="37"/>
      <c r="D7" s="37"/>
      <c r="E7" s="37"/>
      <c r="F7" s="37"/>
      <c r="G7" s="37"/>
      <c r="H7" s="37"/>
      <c r="I7" s="37"/>
      <c r="J7" s="37"/>
      <c r="K7" s="37"/>
      <c r="L7" s="74"/>
      <c r="M7" s="74"/>
      <c r="N7" s="74"/>
      <c r="O7" s="74"/>
      <c r="P7" s="74"/>
      <c r="Q7" s="74"/>
      <c r="R7" s="74"/>
      <c r="S7" s="74"/>
      <c r="T7" s="74"/>
      <c r="U7" s="74"/>
      <c r="V7" s="74"/>
      <c r="W7" s="74"/>
    </row>
    <row r="8" spans="1:27" ht="15" customHeight="1" x14ac:dyDescent="0.35">
      <c r="A8" s="73" t="s">
        <v>102</v>
      </c>
      <c r="B8" s="160">
        <v>69.172941245125926</v>
      </c>
      <c r="C8" s="37">
        <v>2.6634068053258337</v>
      </c>
      <c r="D8" s="37">
        <v>4.6718194053395744E-2</v>
      </c>
      <c r="E8" s="37">
        <v>4.3257536379588991E-2</v>
      </c>
      <c r="F8" s="37" t="s">
        <v>103</v>
      </c>
      <c r="G8" s="37"/>
      <c r="H8" s="37">
        <v>4.4265058588001283E-2</v>
      </c>
      <c r="I8" s="37">
        <v>4.0210616719716888E-2</v>
      </c>
      <c r="J8" s="37"/>
      <c r="K8" s="160">
        <v>73.732000049702989</v>
      </c>
      <c r="L8" s="37">
        <v>3.6276003432613861</v>
      </c>
      <c r="M8" s="37">
        <v>0.1211337285686421</v>
      </c>
      <c r="N8" s="37" t="s">
        <v>103</v>
      </c>
      <c r="O8" s="37" t="s">
        <v>103</v>
      </c>
      <c r="P8" s="37"/>
      <c r="Q8" s="37">
        <v>6.8415527434003226E-2</v>
      </c>
      <c r="R8" s="37" t="s">
        <v>103</v>
      </c>
      <c r="S8" s="37"/>
      <c r="T8" s="160">
        <v>71.797398237747331</v>
      </c>
      <c r="U8" s="37">
        <v>3.2053966037985866</v>
      </c>
      <c r="V8" s="37">
        <v>7.8834816874019942E-2</v>
      </c>
      <c r="W8" s="37">
        <v>2.2719898071876618E-2</v>
      </c>
      <c r="X8" s="37" t="s">
        <v>103</v>
      </c>
      <c r="Y8" s="37"/>
      <c r="Z8" s="37">
        <v>5.5272939399927924E-2</v>
      </c>
      <c r="AA8" s="37">
        <v>2.0442850865701065E-2</v>
      </c>
    </row>
    <row r="9" spans="1:27" ht="15" customHeight="1" x14ac:dyDescent="0.35">
      <c r="A9" s="73" t="s">
        <v>94</v>
      </c>
      <c r="B9" s="37">
        <v>30.125243764496577</v>
      </c>
      <c r="C9" s="160">
        <v>90.990661776600021</v>
      </c>
      <c r="D9" s="37">
        <v>23.506675205761017</v>
      </c>
      <c r="E9" s="37">
        <v>1.0711417482699759</v>
      </c>
      <c r="F9" s="37" t="s">
        <v>103</v>
      </c>
      <c r="G9" s="37"/>
      <c r="H9" s="37">
        <v>15.02080043607282</v>
      </c>
      <c r="I9" s="37">
        <v>0.99569401997878437</v>
      </c>
      <c r="J9" s="37"/>
      <c r="K9" s="37">
        <v>25.811898963251018</v>
      </c>
      <c r="L9" s="160">
        <v>93.497977438749274</v>
      </c>
      <c r="M9" s="37">
        <v>30.308126628929532</v>
      </c>
      <c r="N9" s="37">
        <v>1.9034724395817364</v>
      </c>
      <c r="O9" s="37">
        <v>0.71672591188942647</v>
      </c>
      <c r="P9" s="37"/>
      <c r="Q9" s="37">
        <v>17.878560824488986</v>
      </c>
      <c r="R9" s="37">
        <v>1.747978179708553</v>
      </c>
      <c r="S9" s="37"/>
      <c r="T9" s="37">
        <v>27.642233913022178</v>
      </c>
      <c r="U9" s="160">
        <v>92.40006710547776</v>
      </c>
      <c r="V9" s="37">
        <v>26.4420791024558</v>
      </c>
      <c r="W9" s="37">
        <v>1.4663123502332154</v>
      </c>
      <c r="X9" s="37">
        <v>0.4606389911771116</v>
      </c>
      <c r="Y9" s="37"/>
      <c r="Z9" s="37">
        <v>16.32337911250869</v>
      </c>
      <c r="AA9" s="37">
        <v>1.3655211536653711</v>
      </c>
    </row>
    <row r="10" spans="1:27" ht="15" customHeight="1" x14ac:dyDescent="0.35">
      <c r="A10" s="73" t="s">
        <v>104</v>
      </c>
      <c r="B10" s="37">
        <v>0.70181499037745998</v>
      </c>
      <c r="C10" s="37">
        <v>6.2172069281253162</v>
      </c>
      <c r="D10" s="160">
        <v>74.196216487566844</v>
      </c>
      <c r="E10" s="37">
        <v>32.004906083856824</v>
      </c>
      <c r="F10" s="37">
        <v>1.4194796415093698</v>
      </c>
      <c r="G10" s="37"/>
      <c r="H10" s="160">
        <v>57.479414477039448</v>
      </c>
      <c r="I10" s="37">
        <v>29.850568483236263</v>
      </c>
      <c r="J10" s="37"/>
      <c r="K10" s="37">
        <v>0.45610098704603425</v>
      </c>
      <c r="L10" s="37">
        <v>2.7663459794120149</v>
      </c>
      <c r="M10" s="160">
        <v>67.100813555765157</v>
      </c>
      <c r="N10" s="37">
        <v>29.86014551314592</v>
      </c>
      <c r="O10" s="37">
        <v>1.5351307426918444</v>
      </c>
      <c r="P10" s="37"/>
      <c r="Q10" s="160">
        <v>49.278244006140746</v>
      </c>
      <c r="R10" s="37">
        <v>26.148841452123527</v>
      </c>
      <c r="S10" s="37"/>
      <c r="T10" s="37">
        <v>0.56036784923053351</v>
      </c>
      <c r="U10" s="37">
        <v>4.2774185385917871</v>
      </c>
      <c r="V10" s="160">
        <v>71.13394755130885</v>
      </c>
      <c r="W10" s="37">
        <v>30.986625327611783</v>
      </c>
      <c r="X10" s="37">
        <v>1.4938084828327969</v>
      </c>
      <c r="Y10" s="37"/>
      <c r="Z10" s="160">
        <v>53.741287998518807</v>
      </c>
      <c r="AA10" s="37">
        <v>28.030778607428665</v>
      </c>
    </row>
    <row r="11" spans="1:27" ht="15" customHeight="1" x14ac:dyDescent="0.35">
      <c r="A11" s="73" t="s">
        <v>96</v>
      </c>
      <c r="B11" s="37" t="s">
        <v>103</v>
      </c>
      <c r="C11" s="37">
        <v>0.11139524672157493</v>
      </c>
      <c r="D11" s="37">
        <v>2.2413629124330909</v>
      </c>
      <c r="E11" s="160">
        <v>66.196575396297845</v>
      </c>
      <c r="F11" s="37">
        <v>50.938791927017768</v>
      </c>
      <c r="G11" s="37"/>
      <c r="H11" s="160">
        <v>25.945175650559232</v>
      </c>
      <c r="I11" s="160">
        <v>65.12186693369209</v>
      </c>
      <c r="J11" s="37"/>
      <c r="K11" s="37" t="s">
        <v>103</v>
      </c>
      <c r="L11" s="37">
        <v>8.9805530871905834E-2</v>
      </c>
      <c r="M11" s="37">
        <v>2.4358525330738274</v>
      </c>
      <c r="N11" s="160">
        <v>67.098969619436559</v>
      </c>
      <c r="O11" s="37">
        <v>43.290350766555243</v>
      </c>
      <c r="P11" s="37"/>
      <c r="Q11" s="160">
        <v>29.22002487063234</v>
      </c>
      <c r="R11" s="160">
        <v>63.979429363160868</v>
      </c>
      <c r="S11" s="37"/>
      <c r="T11" s="37" t="s">
        <v>103</v>
      </c>
      <c r="U11" s="37">
        <v>9.9259295502175035E-2</v>
      </c>
      <c r="V11" s="37">
        <v>2.3253017006085974</v>
      </c>
      <c r="W11" s="160">
        <v>66.625010478757275</v>
      </c>
      <c r="X11" s="37">
        <v>46.023146822259079</v>
      </c>
      <c r="Y11" s="37"/>
      <c r="Z11" s="160">
        <v>27.437865093628279</v>
      </c>
      <c r="AA11" s="160">
        <v>64.560238183889069</v>
      </c>
    </row>
    <row r="12" spans="1:27" ht="15" customHeight="1" x14ac:dyDescent="0.35">
      <c r="A12" s="73" t="s">
        <v>97</v>
      </c>
      <c r="B12" s="37" t="s">
        <v>103</v>
      </c>
      <c r="C12" s="37">
        <v>1.7329243227402903E-2</v>
      </c>
      <c r="D12" s="37">
        <v>9.0272001857749223E-3</v>
      </c>
      <c r="E12" s="37">
        <v>0.68411923519577467</v>
      </c>
      <c r="F12" s="160">
        <v>47.641728431472899</v>
      </c>
      <c r="G12" s="37"/>
      <c r="H12" s="160">
        <v>1.5103443777395731</v>
      </c>
      <c r="I12" s="160">
        <v>3.9916599463732405</v>
      </c>
      <c r="J12" s="37"/>
      <c r="K12" s="37" t="s">
        <v>103</v>
      </c>
      <c r="L12" s="37">
        <v>1.8270707705487336E-2</v>
      </c>
      <c r="M12" s="37">
        <v>3.4073553663029547E-2</v>
      </c>
      <c r="N12" s="37">
        <v>1.1374124278360391</v>
      </c>
      <c r="O12" s="160">
        <v>54.457792578863582</v>
      </c>
      <c r="P12" s="37"/>
      <c r="Q12" s="160">
        <v>3.5547547713028531</v>
      </c>
      <c r="R12" s="160">
        <v>8.1237510050071045</v>
      </c>
      <c r="S12" s="37"/>
      <c r="T12" s="37" t="s">
        <v>103</v>
      </c>
      <c r="U12" s="37">
        <v>1.7858456629764777E-2</v>
      </c>
      <c r="V12" s="37">
        <v>1.9836828751920839E-2</v>
      </c>
      <c r="W12" s="37">
        <v>0.89933194532566818</v>
      </c>
      <c r="X12" s="160">
        <v>52.022405703731131</v>
      </c>
      <c r="Y12" s="37"/>
      <c r="Z12" s="160">
        <v>2.4421948559440234</v>
      </c>
      <c r="AA12" s="160">
        <v>6.0230192041508834</v>
      </c>
    </row>
    <row r="13" spans="1:27" ht="15" customHeight="1" x14ac:dyDescent="0.35">
      <c r="A13" s="127" t="s">
        <v>105</v>
      </c>
      <c r="B13" s="124">
        <v>69.172941245125926</v>
      </c>
      <c r="C13" s="124">
        <v>90.990661776600021</v>
      </c>
      <c r="D13" s="124">
        <v>74.196216487566844</v>
      </c>
      <c r="E13" s="124">
        <v>66.196575396297845</v>
      </c>
      <c r="F13" s="124">
        <v>47.641728431472899</v>
      </c>
      <c r="G13" s="124"/>
      <c r="H13" s="124">
        <v>84.934934505338248</v>
      </c>
      <c r="I13" s="124">
        <v>69.113526880065336</v>
      </c>
      <c r="J13" s="124"/>
      <c r="K13" s="124">
        <v>73.732000049702989</v>
      </c>
      <c r="L13" s="124">
        <v>93.497977438749274</v>
      </c>
      <c r="M13" s="124">
        <v>67.100813555765157</v>
      </c>
      <c r="N13" s="124">
        <v>67.098969619436559</v>
      </c>
      <c r="O13" s="124">
        <v>54.457792578863582</v>
      </c>
      <c r="P13" s="124"/>
      <c r="Q13" s="124">
        <v>82.053023648075936</v>
      </c>
      <c r="R13" s="124">
        <v>72.103180368167969</v>
      </c>
      <c r="S13" s="124"/>
      <c r="T13" s="124">
        <v>71.797398237747331</v>
      </c>
      <c r="U13" s="124">
        <v>92.40006710547776</v>
      </c>
      <c r="V13" s="124">
        <v>71.13394755130885</v>
      </c>
      <c r="W13" s="124">
        <v>66.625010478757275</v>
      </c>
      <c r="X13" s="124">
        <v>52.022405703731131</v>
      </c>
      <c r="Y13" s="124"/>
      <c r="Z13" s="124">
        <v>83.621347948091113</v>
      </c>
      <c r="AA13" s="124">
        <v>70.583257388039954</v>
      </c>
    </row>
    <row r="14" spans="1:27" ht="15" customHeight="1" x14ac:dyDescent="0.35">
      <c r="A14" s="84" t="s">
        <v>106</v>
      </c>
      <c r="B14" s="39">
        <v>99.110464933691574</v>
      </c>
      <c r="C14" s="39">
        <v>84.623770013063407</v>
      </c>
      <c r="D14" s="39">
        <v>83.693483984888601</v>
      </c>
      <c r="E14" s="39">
        <v>97.549518344709327</v>
      </c>
      <c r="F14" s="39">
        <v>99.827785252286589</v>
      </c>
      <c r="G14" s="39"/>
      <c r="H14" s="39">
        <v>93.9</v>
      </c>
      <c r="I14" s="39">
        <v>99</v>
      </c>
      <c r="J14" s="39"/>
      <c r="K14" s="39">
        <v>98.429257034958454</v>
      </c>
      <c r="L14" s="39">
        <v>81.820106801578845</v>
      </c>
      <c r="M14" s="39">
        <v>88.779446906344106</v>
      </c>
      <c r="N14" s="39">
        <v>97.162552141917473</v>
      </c>
      <c r="O14" s="39">
        <v>99.729516929332718</v>
      </c>
      <c r="P14" s="39"/>
      <c r="Q14" s="39">
        <v>97.2</v>
      </c>
      <c r="R14" s="39">
        <v>99</v>
      </c>
      <c r="S14" s="39"/>
      <c r="T14" s="39">
        <v>98.773030203592555</v>
      </c>
      <c r="U14" s="39">
        <v>83.336219814008842</v>
      </c>
      <c r="V14" s="39">
        <v>86.413231410477565</v>
      </c>
      <c r="W14" s="39">
        <v>97.35481071984961</v>
      </c>
      <c r="X14" s="39">
        <v>99.779331338638627</v>
      </c>
      <c r="Y14" s="39"/>
      <c r="Z14" s="39">
        <v>95.8</v>
      </c>
      <c r="AA14" s="39">
        <v>99</v>
      </c>
    </row>
    <row r="15" spans="1:27" ht="15" customHeight="1" x14ac:dyDescent="0.35">
      <c r="A15" s="40"/>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row>
    <row r="16" spans="1:27" ht="15" customHeight="1" x14ac:dyDescent="0.35">
      <c r="A16" s="75" t="s">
        <v>57</v>
      </c>
      <c r="B16" s="39">
        <v>213.00000000000006</v>
      </c>
      <c r="C16" s="39">
        <v>5150</v>
      </c>
      <c r="D16" s="39">
        <v>7765</v>
      </c>
      <c r="E16" s="39">
        <v>4431</v>
      </c>
      <c r="F16" s="39">
        <v>309.00000000000017</v>
      </c>
      <c r="G16" s="39"/>
      <c r="H16" s="39">
        <v>12505.000000000038</v>
      </c>
      <c r="I16" s="39">
        <v>4740</v>
      </c>
      <c r="J16" s="39"/>
      <c r="K16" s="39">
        <v>385.99999999999966</v>
      </c>
      <c r="L16" s="39">
        <v>8361</v>
      </c>
      <c r="M16" s="39">
        <v>6895</v>
      </c>
      <c r="N16" s="39">
        <v>4718</v>
      </c>
      <c r="O16" s="39">
        <v>711.99999999999955</v>
      </c>
      <c r="P16" s="39"/>
      <c r="Q16" s="39">
        <v>12325</v>
      </c>
      <c r="R16" s="39">
        <v>5430</v>
      </c>
      <c r="S16" s="39"/>
      <c r="T16" s="39">
        <v>598.99999999999977</v>
      </c>
      <c r="U16" s="39">
        <v>13511</v>
      </c>
      <c r="V16" s="39">
        <v>14660</v>
      </c>
      <c r="W16" s="39">
        <v>9149</v>
      </c>
      <c r="X16" s="39">
        <v>1020.9999999999997</v>
      </c>
      <c r="Y16" s="39"/>
      <c r="Z16" s="39">
        <v>24830</v>
      </c>
      <c r="AA16" s="39">
        <v>10169.999999999995</v>
      </c>
    </row>
    <row r="17" spans="1:27" ht="15" customHeight="1" x14ac:dyDescent="0.35">
      <c r="A17" s="122" t="s">
        <v>61</v>
      </c>
      <c r="B17" s="39">
        <v>302.63687648360263</v>
      </c>
      <c r="C17" s="39">
        <v>6268.8059302853617</v>
      </c>
      <c r="D17" s="39">
        <v>8195.8977398755032</v>
      </c>
      <c r="E17" s="39">
        <v>4609.6286120522682</v>
      </c>
      <c r="F17" s="39">
        <v>349.29004299216308</v>
      </c>
      <c r="G17" s="39"/>
      <c r="H17" s="39">
        <v>13154.816394920068</v>
      </c>
      <c r="I17" s="39">
        <v>4958.9186550444238</v>
      </c>
      <c r="J17" s="39"/>
      <c r="K17" s="39">
        <v>410.55345953054905</v>
      </c>
      <c r="L17" s="39">
        <v>8047.3680009165473</v>
      </c>
      <c r="M17" s="39">
        <v>6222.9628574929093</v>
      </c>
      <c r="N17" s="39">
        <v>4166.8710338272895</v>
      </c>
      <c r="O17" s="39">
        <v>628.28906913551066</v>
      </c>
      <c r="P17" s="39"/>
      <c r="Q17" s="39">
        <v>11018.122960455841</v>
      </c>
      <c r="R17" s="39">
        <v>4795.1601029628091</v>
      </c>
      <c r="S17" s="39"/>
      <c r="T17" s="39">
        <v>713.19033601415151</v>
      </c>
      <c r="U17" s="39">
        <v>14316.173931201938</v>
      </c>
      <c r="V17" s="39">
        <v>14418.860597368641</v>
      </c>
      <c r="W17" s="39">
        <v>8776.4996458795813</v>
      </c>
      <c r="X17" s="39">
        <v>977.57911212767306</v>
      </c>
      <c r="Y17" s="39"/>
      <c r="Z17" s="39">
        <v>24172.939355375882</v>
      </c>
      <c r="AA17" s="39">
        <v>9754.0787580072702</v>
      </c>
    </row>
    <row r="18" spans="1:27" ht="15" customHeight="1" x14ac:dyDescent="0.35">
      <c r="A18" s="8"/>
      <c r="B18" s="124"/>
      <c r="C18" s="124"/>
      <c r="D18" s="124"/>
      <c r="E18" s="124"/>
      <c r="F18" s="124"/>
      <c r="G18" s="124"/>
      <c r="H18" s="124"/>
      <c r="I18" s="124"/>
      <c r="J18" s="124"/>
      <c r="K18" s="124"/>
      <c r="L18" s="126"/>
      <c r="M18" s="126"/>
      <c r="N18" s="126"/>
      <c r="O18" s="126"/>
      <c r="P18" s="126"/>
      <c r="Q18" s="126"/>
      <c r="R18" s="126"/>
      <c r="S18" s="126"/>
      <c r="T18" s="126"/>
      <c r="U18" s="126"/>
      <c r="V18" s="126"/>
      <c r="W18" s="126"/>
      <c r="X18" s="126"/>
      <c r="Y18" s="126"/>
      <c r="Z18" s="126"/>
      <c r="AA18" s="126"/>
    </row>
    <row r="19" spans="1:27" ht="15" customHeight="1" x14ac:dyDescent="0.35">
      <c r="A19" s="76" t="s">
        <v>62</v>
      </c>
      <c r="B19" s="71"/>
      <c r="C19" s="71"/>
      <c r="D19" s="71"/>
      <c r="E19" s="71"/>
      <c r="F19" s="71"/>
      <c r="G19" s="71"/>
      <c r="H19" s="71"/>
      <c r="I19" s="71"/>
      <c r="J19" s="71"/>
      <c r="K19" s="71"/>
    </row>
    <row r="20" spans="1:27" ht="15" customHeight="1" x14ac:dyDescent="0.35">
      <c r="A20" s="77"/>
      <c r="B20" s="71"/>
      <c r="C20" s="71"/>
      <c r="D20" s="71"/>
      <c r="E20" s="71"/>
      <c r="F20" s="71"/>
      <c r="G20" s="71"/>
      <c r="H20" s="71"/>
      <c r="I20" s="71"/>
      <c r="J20" s="71"/>
      <c r="K20" s="71"/>
    </row>
    <row r="21" spans="1:27" ht="15" customHeight="1" x14ac:dyDescent="0.35">
      <c r="A21" s="10" t="s">
        <v>63</v>
      </c>
      <c r="B21" s="69"/>
      <c r="C21" s="69"/>
      <c r="D21" s="69"/>
      <c r="E21" s="78"/>
      <c r="F21" s="69"/>
      <c r="G21" s="69"/>
      <c r="H21" s="69"/>
      <c r="I21" s="69"/>
      <c r="J21" s="69"/>
      <c r="K21" s="69"/>
    </row>
    <row r="22" spans="1:27" ht="15" customHeight="1" x14ac:dyDescent="0.35">
      <c r="A22" s="193" t="s">
        <v>277</v>
      </c>
      <c r="B22" s="193"/>
      <c r="C22" s="193"/>
      <c r="D22" s="193"/>
      <c r="E22" s="193"/>
      <c r="F22" s="188"/>
      <c r="G22" s="188"/>
      <c r="H22" s="188"/>
      <c r="I22" s="188"/>
      <c r="J22" s="188"/>
      <c r="K22" s="188"/>
      <c r="L22" s="188"/>
      <c r="M22" s="188"/>
      <c r="N22" s="188"/>
      <c r="O22" s="188"/>
      <c r="P22" s="188"/>
      <c r="Q22" s="188"/>
      <c r="R22" s="188"/>
      <c r="S22" s="188"/>
      <c r="T22" s="188"/>
      <c r="U22" s="188"/>
      <c r="V22" s="188"/>
      <c r="W22" s="188"/>
      <c r="X22" s="188"/>
      <c r="Y22" s="188"/>
      <c r="Z22" s="188"/>
      <c r="AA22" s="188"/>
    </row>
    <row r="23" spans="1:27" ht="15" customHeight="1" x14ac:dyDescent="0.35">
      <c r="A23" s="193" t="s">
        <v>107</v>
      </c>
      <c r="B23" s="188"/>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c r="AA23" s="188"/>
    </row>
    <row r="24" spans="1:27" ht="15" customHeight="1" x14ac:dyDescent="0.35">
      <c r="A24" s="193" t="s">
        <v>108</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row>
    <row r="25" spans="1:27" ht="15" customHeight="1" x14ac:dyDescent="0.35">
      <c r="A25" s="79" t="s">
        <v>109</v>
      </c>
      <c r="B25" s="69"/>
      <c r="C25" s="69"/>
      <c r="D25" s="69"/>
      <c r="E25" s="69"/>
      <c r="F25" s="69"/>
      <c r="G25" s="69"/>
      <c r="H25" s="69"/>
      <c r="I25" s="69"/>
      <c r="J25" s="69"/>
      <c r="K25" s="69"/>
    </row>
    <row r="26" spans="1:27" ht="15" customHeight="1" x14ac:dyDescent="0.35">
      <c r="A26" s="10" t="s">
        <v>66</v>
      </c>
      <c r="B26" s="69"/>
      <c r="C26" s="69"/>
      <c r="D26" s="69"/>
      <c r="E26" s="69"/>
      <c r="F26" s="69"/>
      <c r="G26" s="69"/>
      <c r="H26" s="69"/>
      <c r="I26" s="69"/>
      <c r="J26" s="69"/>
      <c r="K26" s="69"/>
    </row>
    <row r="27" spans="1:27" ht="15" customHeight="1" x14ac:dyDescent="0.35">
      <c r="A27" s="14" t="s">
        <v>67</v>
      </c>
      <c r="B27" s="69"/>
      <c r="C27" s="69"/>
      <c r="D27" s="69"/>
      <c r="E27" s="69"/>
      <c r="F27" s="69"/>
      <c r="G27" s="69"/>
      <c r="H27" s="69"/>
      <c r="I27" s="69"/>
      <c r="J27" s="69"/>
      <c r="K27" s="69"/>
    </row>
    <row r="28" spans="1:27" ht="15" customHeight="1" x14ac:dyDescent="0.35">
      <c r="B28" s="69"/>
      <c r="C28" s="69"/>
      <c r="D28" s="69"/>
      <c r="E28" s="69"/>
      <c r="F28" s="69"/>
      <c r="G28" s="69"/>
      <c r="H28" s="69"/>
      <c r="I28" s="69"/>
      <c r="J28" s="69"/>
      <c r="K28" s="69"/>
    </row>
    <row r="29" spans="1:27" ht="15" customHeight="1" x14ac:dyDescent="0.35">
      <c r="A29" s="80"/>
      <c r="B29" s="69"/>
      <c r="C29" s="69"/>
      <c r="D29" s="69"/>
      <c r="E29" s="69"/>
      <c r="F29" s="69"/>
      <c r="G29" s="69"/>
      <c r="H29" s="69"/>
      <c r="I29" s="69"/>
      <c r="J29" s="69"/>
      <c r="K29" s="69"/>
    </row>
    <row r="37" spans="2:11" ht="15" customHeight="1" x14ac:dyDescent="0.35">
      <c r="B37" s="81"/>
      <c r="C37" s="81"/>
      <c r="D37" s="81"/>
      <c r="E37" s="81"/>
      <c r="F37" s="81"/>
      <c r="G37" s="81"/>
      <c r="H37" s="81"/>
      <c r="I37" s="81"/>
      <c r="J37" s="81"/>
      <c r="K37" s="81"/>
    </row>
    <row r="39" spans="2:11" ht="15" customHeight="1" x14ac:dyDescent="0.35">
      <c r="B39" s="81"/>
      <c r="C39" s="81"/>
      <c r="D39" s="81"/>
      <c r="E39" s="81"/>
      <c r="F39" s="81"/>
      <c r="G39" s="81"/>
      <c r="H39" s="81"/>
      <c r="I39" s="81"/>
      <c r="J39" s="81"/>
      <c r="K39" s="81"/>
    </row>
    <row r="41" spans="2:11" ht="15" customHeight="1" x14ac:dyDescent="0.35">
      <c r="B41" s="81"/>
      <c r="C41" s="81"/>
      <c r="D41" s="81"/>
      <c r="E41" s="81"/>
      <c r="F41" s="81"/>
      <c r="G41" s="81"/>
      <c r="H41" s="81"/>
      <c r="I41" s="81"/>
      <c r="J41" s="81"/>
      <c r="K41" s="81"/>
    </row>
    <row r="42" spans="2:11" ht="15" customHeight="1" x14ac:dyDescent="0.35">
      <c r="E42" s="81"/>
      <c r="F42" s="81"/>
      <c r="G42" s="81"/>
      <c r="H42" s="81"/>
      <c r="I42" s="81"/>
      <c r="J42" s="81"/>
      <c r="K42" s="81"/>
    </row>
    <row r="48" spans="2:11" ht="15" customHeight="1" x14ac:dyDescent="0.35">
      <c r="B48" s="81"/>
      <c r="C48" s="81"/>
      <c r="D48" s="81"/>
    </row>
    <row r="49" spans="2:4" ht="15" customHeight="1" x14ac:dyDescent="0.35">
      <c r="B49" s="81"/>
      <c r="C49" s="81"/>
      <c r="D49" s="81"/>
    </row>
    <row r="50" spans="2:4" ht="15" customHeight="1" x14ac:dyDescent="0.35">
      <c r="B50" s="81"/>
      <c r="C50" s="81"/>
      <c r="D50" s="81"/>
    </row>
    <row r="51" spans="2:4" ht="15" customHeight="1" x14ac:dyDescent="0.35">
      <c r="B51" s="81"/>
      <c r="C51" s="81"/>
      <c r="D51" s="81"/>
    </row>
    <row r="52" spans="2:4" ht="15" customHeight="1" x14ac:dyDescent="0.35">
      <c r="B52" s="81"/>
      <c r="C52" s="81"/>
      <c r="D52" s="81"/>
    </row>
    <row r="107" spans="1:11" ht="15" customHeight="1" x14ac:dyDescent="0.35">
      <c r="B107" t="e">
        <f>#REF!</f>
        <v>#REF!</v>
      </c>
    </row>
    <row r="109" spans="1:11" ht="15" customHeight="1" x14ac:dyDescent="0.35">
      <c r="B109" t="e">
        <f>#REF!</f>
        <v>#REF!</v>
      </c>
      <c r="E109" t="e">
        <f>#REF!</f>
        <v>#REF!</v>
      </c>
      <c r="F109" t="e">
        <f>#REF!</f>
        <v>#REF!</v>
      </c>
    </row>
    <row r="110" spans="1:11" ht="15" customHeight="1" x14ac:dyDescent="0.35">
      <c r="A110" t="e">
        <f>#REF!</f>
        <v>#REF!</v>
      </c>
      <c r="B110" t="e">
        <f>#REF!</f>
        <v>#REF!</v>
      </c>
      <c r="E110" t="e">
        <f>#REF!</f>
        <v>#REF!</v>
      </c>
      <c r="F110" t="e">
        <f>#REF!</f>
        <v>#REF!</v>
      </c>
    </row>
    <row r="111" spans="1:11" ht="15" customHeight="1" x14ac:dyDescent="0.35">
      <c r="B111" s="81" t="e">
        <f>#REF!</f>
        <v>#REF!</v>
      </c>
      <c r="C111" s="81"/>
      <c r="D111" s="81"/>
      <c r="E111" s="81" t="e">
        <f>#REF!</f>
        <v>#REF!</v>
      </c>
      <c r="F111" s="81" t="e">
        <f>#REF!</f>
        <v>#REF!</v>
      </c>
      <c r="G111" s="81"/>
      <c r="H111" s="81"/>
      <c r="I111" s="81"/>
      <c r="J111" s="81"/>
      <c r="K111" s="81"/>
    </row>
    <row r="112" spans="1:11" ht="15" customHeight="1" x14ac:dyDescent="0.35">
      <c r="A112" t="e">
        <f>#REF!</f>
        <v>#REF!</v>
      </c>
      <c r="B112" t="e">
        <f>#REF!</f>
        <v>#REF!</v>
      </c>
      <c r="E112" t="e">
        <f>#REF!</f>
        <v>#REF!</v>
      </c>
      <c r="F112" t="e">
        <f>#REF!</f>
        <v>#REF!</v>
      </c>
    </row>
    <row r="113" spans="1:11" ht="15" customHeight="1" x14ac:dyDescent="0.35">
      <c r="B113" s="81" t="e">
        <f>#REF!</f>
        <v>#REF!</v>
      </c>
      <c r="C113" s="81"/>
      <c r="D113" s="81"/>
      <c r="E113" s="81" t="e">
        <f>#REF!</f>
        <v>#REF!</v>
      </c>
      <c r="F113" s="81" t="e">
        <f>#REF!</f>
        <v>#REF!</v>
      </c>
      <c r="G113" s="81"/>
      <c r="H113" s="81"/>
      <c r="I113" s="81"/>
      <c r="J113" s="81"/>
      <c r="K113" s="81"/>
    </row>
    <row r="114" spans="1:11" ht="15" customHeight="1" x14ac:dyDescent="0.35">
      <c r="A114" t="e">
        <f>#REF!</f>
        <v>#REF!</v>
      </c>
      <c r="B114" t="e">
        <f>#REF!</f>
        <v>#REF!</v>
      </c>
      <c r="E114" t="e">
        <f>#REF!</f>
        <v>#REF!</v>
      </c>
      <c r="F114" t="e">
        <f>#REF!</f>
        <v>#REF!</v>
      </c>
    </row>
    <row r="115" spans="1:11" ht="15" customHeight="1" x14ac:dyDescent="0.35">
      <c r="B115" s="81" t="e">
        <f>#REF!</f>
        <v>#REF!</v>
      </c>
      <c r="C115" s="81"/>
      <c r="D115" s="81"/>
      <c r="E115" s="81" t="e">
        <f>#REF!</f>
        <v>#REF!</v>
      </c>
      <c r="F115" s="81" t="e">
        <f>#REF!</f>
        <v>#REF!</v>
      </c>
      <c r="G115" s="81"/>
      <c r="H115" s="81"/>
      <c r="I115" s="81"/>
      <c r="J115" s="81"/>
      <c r="K115" s="81"/>
    </row>
    <row r="181" spans="1:11" ht="15" customHeight="1" x14ac:dyDescent="0.35">
      <c r="B181" t="e">
        <f>#REF!</f>
        <v>#REF!</v>
      </c>
    </row>
    <row r="183" spans="1:11" ht="15" customHeight="1" x14ac:dyDescent="0.35">
      <c r="B183" t="e">
        <f>#REF!</f>
        <v>#REF!</v>
      </c>
      <c r="E183" t="e">
        <f>#REF!</f>
        <v>#REF!</v>
      </c>
      <c r="F183" t="e">
        <f>#REF!</f>
        <v>#REF!</v>
      </c>
    </row>
    <row r="184" spans="1:11" ht="15" customHeight="1" x14ac:dyDescent="0.35">
      <c r="A184" t="e">
        <f>#REF!</f>
        <v>#REF!</v>
      </c>
      <c r="B184" t="e">
        <f>#REF!</f>
        <v>#REF!</v>
      </c>
      <c r="E184" t="e">
        <f>#REF!</f>
        <v>#REF!</v>
      </c>
      <c r="F184" t="e">
        <f>#REF!</f>
        <v>#REF!</v>
      </c>
    </row>
    <row r="185" spans="1:11" ht="15" customHeight="1" x14ac:dyDescent="0.35">
      <c r="B185" s="81" t="e">
        <f>#REF!</f>
        <v>#REF!</v>
      </c>
      <c r="C185" s="81"/>
      <c r="D185" s="81"/>
      <c r="E185" s="81" t="e">
        <f>#REF!</f>
        <v>#REF!</v>
      </c>
      <c r="F185" s="81" t="e">
        <f>#REF!</f>
        <v>#REF!</v>
      </c>
      <c r="G185" s="81"/>
      <c r="H185" s="81"/>
      <c r="I185" s="81"/>
      <c r="J185" s="81"/>
      <c r="K185" s="81"/>
    </row>
    <row r="186" spans="1:11" ht="15" customHeight="1" x14ac:dyDescent="0.35">
      <c r="A186" t="e">
        <f>#REF!</f>
        <v>#REF!</v>
      </c>
      <c r="B186" t="e">
        <f>#REF!</f>
        <v>#REF!</v>
      </c>
      <c r="E186" t="e">
        <f>#REF!</f>
        <v>#REF!</v>
      </c>
      <c r="F186" t="e">
        <f>#REF!</f>
        <v>#REF!</v>
      </c>
    </row>
    <row r="187" spans="1:11" ht="15" customHeight="1" x14ac:dyDescent="0.35">
      <c r="B187" s="81" t="e">
        <f>#REF!</f>
        <v>#REF!</v>
      </c>
      <c r="C187" s="81"/>
      <c r="D187" s="81"/>
      <c r="E187" s="81" t="e">
        <f>#REF!</f>
        <v>#REF!</v>
      </c>
      <c r="F187" s="81" t="e">
        <f>#REF!</f>
        <v>#REF!</v>
      </c>
      <c r="G187" s="81"/>
      <c r="H187" s="81"/>
      <c r="I187" s="81"/>
      <c r="J187" s="81"/>
      <c r="K187" s="81"/>
    </row>
    <row r="188" spans="1:11" ht="15" customHeight="1" x14ac:dyDescent="0.35">
      <c r="A188" t="e">
        <f>#REF!</f>
        <v>#REF!</v>
      </c>
      <c r="B188" t="e">
        <f>#REF!</f>
        <v>#REF!</v>
      </c>
      <c r="E188" t="e">
        <f>#REF!</f>
        <v>#REF!</v>
      </c>
      <c r="F188" t="e">
        <f>#REF!</f>
        <v>#REF!</v>
      </c>
    </row>
    <row r="189" spans="1:11" ht="15" customHeight="1" x14ac:dyDescent="0.35">
      <c r="B189" s="81" t="e">
        <f>#REF!</f>
        <v>#REF!</v>
      </c>
      <c r="C189" s="81"/>
      <c r="D189" s="81"/>
      <c r="E189" s="81" t="e">
        <f>#REF!</f>
        <v>#REF!</v>
      </c>
      <c r="F189" s="81" t="e">
        <f>#REF!</f>
        <v>#REF!</v>
      </c>
      <c r="G189" s="81"/>
      <c r="H189" s="81"/>
      <c r="I189" s="81"/>
      <c r="J189" s="81"/>
      <c r="K189" s="81"/>
    </row>
  </sheetData>
  <mergeCells count="9">
    <mergeCell ref="B3:I3"/>
    <mergeCell ref="K3:R3"/>
    <mergeCell ref="T3:AA3"/>
    <mergeCell ref="A23:AA23"/>
    <mergeCell ref="A24:AA24"/>
    <mergeCell ref="A22:AA22"/>
    <mergeCell ref="B4:I4"/>
    <mergeCell ref="K4:R4"/>
    <mergeCell ref="T4:AA4"/>
  </mergeCells>
  <pageMargins left="0.70866141732283472" right="0.70866141732283472" top="0.74803149606299213" bottom="0.74803149606299213" header="0.31496062992125984" footer="0.31496062992125984"/>
  <pageSetup paperSize="9" scale="7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01DB5-B634-46C7-A94D-BCE525B8DFE4}">
  <dimension ref="A1:Y30"/>
  <sheetViews>
    <sheetView zoomScaleNormal="100" workbookViewId="0">
      <pane xSplit="1" ySplit="5" topLeftCell="B6" activePane="bottomRight" state="frozen"/>
      <selection pane="topRight" activeCell="B1" sqref="B1"/>
      <selection pane="bottomLeft" activeCell="A6" sqref="A6"/>
      <selection pane="bottomRight" activeCell="A26" sqref="A26:O26"/>
    </sheetView>
  </sheetViews>
  <sheetFormatPr defaultColWidth="9.08984375" defaultRowHeight="14.5" x14ac:dyDescent="0.35"/>
  <cols>
    <col min="1" max="1" width="27" style="87" customWidth="1"/>
    <col min="2" max="5" width="12.6328125" style="86" customWidth="1"/>
    <col min="6" max="6" width="3" style="86" customWidth="1"/>
    <col min="7" max="10" width="12.6328125" style="86" customWidth="1"/>
    <col min="11" max="11" width="3.90625" style="86" customWidth="1"/>
    <col min="12" max="12" width="11.08984375" style="86" customWidth="1"/>
    <col min="13" max="14" width="11.453125" style="86" customWidth="1"/>
    <col min="15" max="15" width="9.36328125" style="86" customWidth="1"/>
    <col min="16" max="16" width="9.08984375" style="85"/>
    <col min="17" max="25" width="9.08984375" style="86"/>
    <col min="26" max="16384" width="9.08984375" style="87"/>
  </cols>
  <sheetData>
    <row r="1" spans="1:22" ht="29.25" customHeight="1" x14ac:dyDescent="0.35">
      <c r="A1" s="198" t="s">
        <v>110</v>
      </c>
      <c r="B1" s="198"/>
      <c r="C1" s="198"/>
      <c r="D1" s="198"/>
      <c r="E1" s="198"/>
      <c r="F1" s="198"/>
      <c r="G1" s="199"/>
      <c r="H1" s="199"/>
      <c r="I1" s="199"/>
      <c r="J1" s="199"/>
      <c r="K1" s="199"/>
      <c r="L1" s="199"/>
      <c r="M1" s="199"/>
      <c r="N1" s="199"/>
      <c r="O1" s="199"/>
    </row>
    <row r="2" spans="1:22" x14ac:dyDescent="0.35">
      <c r="A2" s="1" t="s">
        <v>111</v>
      </c>
      <c r="B2" s="42"/>
      <c r="C2" s="42"/>
      <c r="D2" s="42"/>
      <c r="E2" s="42"/>
      <c r="F2" s="42"/>
    </row>
    <row r="3" spans="1:22" ht="26" x14ac:dyDescent="0.35">
      <c r="A3" s="135" t="s">
        <v>112</v>
      </c>
      <c r="B3" s="195" t="s">
        <v>47</v>
      </c>
      <c r="C3" s="196"/>
      <c r="D3" s="196"/>
      <c r="E3" s="196"/>
      <c r="F3" s="136"/>
      <c r="G3" s="195" t="s">
        <v>55</v>
      </c>
      <c r="H3" s="196"/>
      <c r="I3" s="196"/>
      <c r="J3" s="196"/>
      <c r="K3" s="136"/>
      <c r="L3" s="195" t="s">
        <v>56</v>
      </c>
      <c r="M3" s="196"/>
      <c r="N3" s="196"/>
      <c r="O3" s="196"/>
    </row>
    <row r="4" spans="1:22" x14ac:dyDescent="0.35">
      <c r="B4" s="200" t="s">
        <v>113</v>
      </c>
      <c r="C4" s="205"/>
      <c r="D4" s="200" t="s">
        <v>114</v>
      </c>
      <c r="E4" s="201"/>
      <c r="F4" s="119"/>
      <c r="G4" s="200" t="s">
        <v>113</v>
      </c>
      <c r="H4" s="205"/>
      <c r="I4" s="200" t="s">
        <v>114</v>
      </c>
      <c r="J4" s="201"/>
      <c r="K4" s="119"/>
      <c r="L4" s="200" t="s">
        <v>113</v>
      </c>
      <c r="M4" s="205"/>
      <c r="N4" s="200" t="s">
        <v>114</v>
      </c>
      <c r="O4" s="201"/>
    </row>
    <row r="5" spans="1:22" ht="39.9" customHeight="1" x14ac:dyDescent="0.35">
      <c r="A5" s="88"/>
      <c r="B5" s="89" t="s">
        <v>115</v>
      </c>
      <c r="C5" s="89" t="s">
        <v>116</v>
      </c>
      <c r="D5" s="89" t="s">
        <v>248</v>
      </c>
      <c r="E5" s="90" t="s">
        <v>249</v>
      </c>
      <c r="F5" s="90"/>
      <c r="G5" s="89" t="s">
        <v>115</v>
      </c>
      <c r="H5" s="89" t="s">
        <v>116</v>
      </c>
      <c r="I5" s="89" t="s">
        <v>248</v>
      </c>
      <c r="J5" s="90" t="s">
        <v>249</v>
      </c>
      <c r="K5" s="90"/>
      <c r="L5" s="89" t="s">
        <v>115</v>
      </c>
      <c r="M5" s="89" t="s">
        <v>116</v>
      </c>
      <c r="N5" s="89" t="s">
        <v>248</v>
      </c>
      <c r="O5" s="90" t="s">
        <v>249</v>
      </c>
    </row>
    <row r="6" spans="1:22" x14ac:dyDescent="0.35">
      <c r="A6" s="91" t="s">
        <v>117</v>
      </c>
      <c r="B6" s="92">
        <v>177.13972226949238</v>
      </c>
      <c r="C6" s="92">
        <v>175.55383875666953</v>
      </c>
      <c r="D6" s="92">
        <v>175.53841648513188</v>
      </c>
      <c r="E6" s="92">
        <v>175.4407171785997</v>
      </c>
      <c r="F6" s="92"/>
      <c r="G6" s="92">
        <v>162.93309312915682</v>
      </c>
      <c r="H6" s="92">
        <v>161.99819909211615</v>
      </c>
      <c r="I6" s="92">
        <v>161.90083054257263</v>
      </c>
      <c r="J6" s="92">
        <v>161.88502533689697</v>
      </c>
      <c r="K6" s="92"/>
      <c r="L6" s="92">
        <v>170.16451968215102</v>
      </c>
      <c r="M6" s="92">
        <v>168.89826043986807</v>
      </c>
      <c r="N6" s="92">
        <v>168.84260400125777</v>
      </c>
      <c r="O6" s="92">
        <v>168.78511324374475</v>
      </c>
    </row>
    <row r="7" spans="1:22" s="86" customFormat="1" ht="15" customHeight="1" x14ac:dyDescent="0.25">
      <c r="A7" s="93" t="s">
        <v>49</v>
      </c>
      <c r="B7" s="94">
        <v>0.1149547673194226</v>
      </c>
      <c r="C7" s="94">
        <v>0.11291657785816221</v>
      </c>
      <c r="D7" s="94">
        <v>0.10671927782730352</v>
      </c>
      <c r="E7" s="94">
        <v>0.10618148293887722</v>
      </c>
      <c r="F7" s="94"/>
      <c r="G7" s="94">
        <v>9.4411343882241303E-2</v>
      </c>
      <c r="H7" s="94">
        <v>9.2817611173259498E-2</v>
      </c>
      <c r="I7" s="94">
        <v>8.7576513131801592E-2</v>
      </c>
      <c r="J7" s="94">
        <v>8.6989350369929164E-2</v>
      </c>
      <c r="K7" s="94"/>
      <c r="L7" s="94">
        <v>0.10337988983241007</v>
      </c>
      <c r="M7" s="94">
        <v>0.10158385659653749</v>
      </c>
      <c r="N7" s="94">
        <v>9.8122563267664858E-2</v>
      </c>
      <c r="O7" s="94">
        <v>9.7444806987294935E-2</v>
      </c>
    </row>
    <row r="8" spans="1:22" x14ac:dyDescent="0.35">
      <c r="A8" s="91" t="s">
        <v>118</v>
      </c>
      <c r="B8" s="92">
        <v>82.708785815762553</v>
      </c>
      <c r="C8" s="92">
        <v>84.175225585980655</v>
      </c>
      <c r="D8" s="92">
        <v>84.157568748114372</v>
      </c>
      <c r="E8" s="92">
        <v>84.181441912773153</v>
      </c>
      <c r="F8" s="92"/>
      <c r="G8" s="92">
        <v>68.239324399856272</v>
      </c>
      <c r="H8" s="92">
        <v>70.187496996759123</v>
      </c>
      <c r="I8" s="92">
        <v>70.176396467992134</v>
      </c>
      <c r="J8" s="92">
        <v>70.17523599354837</v>
      </c>
      <c r="K8" s="92"/>
      <c r="L8" s="92">
        <v>75.604537249217543</v>
      </c>
      <c r="M8" s="92">
        <v>77.307499281396275</v>
      </c>
      <c r="N8" s="92">
        <v>77.293061474852635</v>
      </c>
      <c r="O8" s="92">
        <v>77.304643567328412</v>
      </c>
      <c r="U8" s="95"/>
      <c r="V8" s="96"/>
    </row>
    <row r="9" spans="1:22" s="86" customFormat="1" ht="15" customHeight="1" x14ac:dyDescent="0.25">
      <c r="A9" s="93" t="s">
        <v>49</v>
      </c>
      <c r="B9" s="94">
        <v>0.24603953270431664</v>
      </c>
      <c r="C9" s="94">
        <v>0.26068076624275327</v>
      </c>
      <c r="D9" s="94">
        <v>0.24907263227495535</v>
      </c>
      <c r="E9" s="94">
        <v>0.25005475406253913</v>
      </c>
      <c r="F9" s="94"/>
      <c r="G9" s="94">
        <v>0.20467472835327497</v>
      </c>
      <c r="H9" s="94">
        <v>0.21633426270430287</v>
      </c>
      <c r="I9" s="94">
        <v>0.20908276250747584</v>
      </c>
      <c r="J9" s="94">
        <v>0.20906945609167238</v>
      </c>
      <c r="K9" s="94"/>
      <c r="L9" s="94">
        <v>0.1790002488170675</v>
      </c>
      <c r="M9" s="94">
        <v>0.18675012626022272</v>
      </c>
      <c r="N9" s="94">
        <v>0.1802983736894774</v>
      </c>
      <c r="O9" s="94">
        <v>0.18083322431321361</v>
      </c>
      <c r="U9" s="95"/>
      <c r="V9" s="96"/>
    </row>
    <row r="10" spans="1:22" x14ac:dyDescent="0.35">
      <c r="A10" s="91" t="s">
        <v>119</v>
      </c>
      <c r="B10" s="92">
        <v>26.335719883595129</v>
      </c>
      <c r="C10" s="92">
        <v>27.292977424711236</v>
      </c>
      <c r="D10" s="92">
        <v>27.289624778133788</v>
      </c>
      <c r="E10" s="92">
        <v>27.326598385150323</v>
      </c>
      <c r="F10" s="92"/>
      <c r="G10" s="92">
        <v>25.707118374117385</v>
      </c>
      <c r="H10" s="92">
        <v>26.747291351576184</v>
      </c>
      <c r="I10" s="92">
        <v>26.767830908896141</v>
      </c>
      <c r="J10" s="92">
        <v>26.772258060189849</v>
      </c>
      <c r="K10" s="92"/>
      <c r="L10" s="92">
        <v>26.027087706883631</v>
      </c>
      <c r="M10" s="92">
        <v>27.025055254602481</v>
      </c>
      <c r="N10" s="92">
        <v>27.033433255795202</v>
      </c>
      <c r="O10" s="92">
        <v>27.054427131101523</v>
      </c>
      <c r="S10" s="97"/>
      <c r="T10" s="98"/>
      <c r="U10" s="95"/>
      <c r="V10" s="96"/>
    </row>
    <row r="11" spans="1:22" s="86" customFormat="1" ht="15" customHeight="1" x14ac:dyDescent="0.25">
      <c r="A11" s="93" t="s">
        <v>49</v>
      </c>
      <c r="B11" s="94">
        <v>7.2738050159140658E-2</v>
      </c>
      <c r="C11" s="94">
        <v>7.8728785197886161E-2</v>
      </c>
      <c r="D11" s="94">
        <v>7.5458005019433227E-2</v>
      </c>
      <c r="E11" s="94">
        <v>7.5799830079252437E-2</v>
      </c>
      <c r="F11" s="94"/>
      <c r="G11" s="94">
        <v>7.4991990261722721E-2</v>
      </c>
      <c r="H11" s="94">
        <v>8.0598873079531883E-2</v>
      </c>
      <c r="I11" s="94">
        <v>7.7718560748749582E-2</v>
      </c>
      <c r="J11" s="94">
        <v>7.7426381661152441E-2</v>
      </c>
      <c r="K11" s="94"/>
      <c r="L11" s="94">
        <v>5.3776716627691214E-2</v>
      </c>
      <c r="M11" s="94">
        <v>5.8001579923379641E-2</v>
      </c>
      <c r="N11" s="94">
        <v>5.5675557679100547E-2</v>
      </c>
      <c r="O11" s="94">
        <v>5.5738503504209461E-2</v>
      </c>
      <c r="S11" s="97"/>
      <c r="T11" s="98"/>
      <c r="U11" s="95"/>
      <c r="V11" s="96"/>
    </row>
    <row r="12" spans="1:22" ht="15" x14ac:dyDescent="0.35">
      <c r="A12" s="106" t="s">
        <v>250</v>
      </c>
      <c r="B12" s="92"/>
      <c r="C12" s="92"/>
      <c r="D12" s="92"/>
      <c r="E12" s="92"/>
      <c r="F12" s="92"/>
      <c r="G12" s="92"/>
      <c r="H12" s="92"/>
      <c r="I12" s="92"/>
      <c r="J12" s="92"/>
      <c r="K12" s="92"/>
      <c r="L12" s="92"/>
      <c r="M12" s="92"/>
      <c r="N12" s="92"/>
      <c r="O12" s="92"/>
      <c r="T12" s="98"/>
    </row>
    <row r="13" spans="1:22" x14ac:dyDescent="0.35">
      <c r="A13" s="91" t="s">
        <v>120</v>
      </c>
      <c r="B13" s="99">
        <v>2.199642307891013</v>
      </c>
      <c r="C13" s="99">
        <v>1.6634757726727278</v>
      </c>
      <c r="D13" s="99">
        <v>1.2814054527205225</v>
      </c>
      <c r="E13" s="99">
        <v>1.2665961490091007</v>
      </c>
      <c r="F13" s="99"/>
      <c r="G13" s="99">
        <v>3.6115491911475823</v>
      </c>
      <c r="H13" s="99">
        <v>2.4601116522407294</v>
      </c>
      <c r="I13" s="99">
        <v>1.9668743990486193</v>
      </c>
      <c r="J13" s="99">
        <v>2.2706077778495986</v>
      </c>
      <c r="K13" s="99"/>
      <c r="L13" s="99">
        <v>2.8928635110273824</v>
      </c>
      <c r="M13" s="99">
        <v>2.0546098406800835</v>
      </c>
      <c r="N13" s="99">
        <v>1.6179585309165669</v>
      </c>
      <c r="O13" s="99">
        <v>1.7595480267578538</v>
      </c>
      <c r="R13" s="92"/>
    </row>
    <row r="14" spans="1:22" x14ac:dyDescent="0.35">
      <c r="A14" s="91" t="s">
        <v>121</v>
      </c>
      <c r="B14" s="99">
        <v>39.581895439525162</v>
      </c>
      <c r="C14" s="99">
        <v>32.031534466905413</v>
      </c>
      <c r="D14" s="99">
        <v>31.43693280906918</v>
      </c>
      <c r="E14" s="99">
        <v>31.086310541068109</v>
      </c>
      <c r="F14" s="99"/>
      <c r="G14" s="99">
        <v>49.787823312549293</v>
      </c>
      <c r="H14" s="99">
        <v>42.343851613004816</v>
      </c>
      <c r="I14" s="99">
        <v>42.393089780123859</v>
      </c>
      <c r="J14" s="99">
        <v>41.935592677728266</v>
      </c>
      <c r="K14" s="99"/>
      <c r="L14" s="99">
        <v>44.592824760120493</v>
      </c>
      <c r="M14" s="99">
        <v>37.094699031026025</v>
      </c>
      <c r="N14" s="99">
        <v>36.81621129215673</v>
      </c>
      <c r="O14" s="99">
        <v>36.413115378646481</v>
      </c>
      <c r="R14" s="92"/>
    </row>
    <row r="15" spans="1:22" x14ac:dyDescent="0.35">
      <c r="A15" s="91" t="s">
        <v>122</v>
      </c>
      <c r="B15" s="99">
        <v>39.883172977487966</v>
      </c>
      <c r="C15" s="99">
        <v>41.478551204826303</v>
      </c>
      <c r="D15" s="99">
        <v>43.254441627974288</v>
      </c>
      <c r="E15" s="99">
        <v>43.51411538501339</v>
      </c>
      <c r="F15" s="99"/>
      <c r="G15" s="99">
        <v>27.981706717777964</v>
      </c>
      <c r="H15" s="99">
        <v>31.339539627478747</v>
      </c>
      <c r="I15" s="99">
        <v>32.598356086450011</v>
      </c>
      <c r="J15" s="99">
        <v>32.822035140720544</v>
      </c>
      <c r="K15" s="99"/>
      <c r="L15" s="99">
        <v>34.03976442308403</v>
      </c>
      <c r="M15" s="99">
        <v>36.50047659692359</v>
      </c>
      <c r="N15" s="99">
        <v>38.022492887288593</v>
      </c>
      <c r="O15" s="99">
        <v>38.264493884561681</v>
      </c>
      <c r="R15" s="92"/>
    </row>
    <row r="16" spans="1:22" x14ac:dyDescent="0.35">
      <c r="A16" s="91" t="s">
        <v>123</v>
      </c>
      <c r="B16" s="99">
        <v>17.313055887135402</v>
      </c>
      <c r="C16" s="99">
        <v>23.032041039856509</v>
      </c>
      <c r="D16" s="99">
        <v>22.379633346559821</v>
      </c>
      <c r="E16" s="99">
        <v>22.445452084266691</v>
      </c>
      <c r="F16" s="99"/>
      <c r="G16" s="99">
        <v>16.853178855613233</v>
      </c>
      <c r="H16" s="99">
        <v>20.76158378404191</v>
      </c>
      <c r="I16" s="99">
        <v>20.376845648581547</v>
      </c>
      <c r="J16" s="99">
        <v>20.327861412250904</v>
      </c>
      <c r="K16" s="99"/>
      <c r="L16" s="99">
        <v>17.08726443242465</v>
      </c>
      <c r="M16" s="99">
        <v>21.917286852303221</v>
      </c>
      <c r="N16" s="99">
        <v>21.396300157888774</v>
      </c>
      <c r="O16" s="99">
        <v>21.405752674331566</v>
      </c>
      <c r="R16" s="92"/>
    </row>
    <row r="17" spans="1:20" ht="15" customHeight="1" x14ac:dyDescent="0.35">
      <c r="A17" s="91" t="s">
        <v>124</v>
      </c>
      <c r="B17" s="99">
        <v>1.0222333879607974</v>
      </c>
      <c r="C17" s="99">
        <v>1.7943975157393912</v>
      </c>
      <c r="D17" s="99">
        <v>1.6475867636765069</v>
      </c>
      <c r="E17" s="99">
        <v>1.6875258406430282</v>
      </c>
      <c r="F17" s="99"/>
      <c r="G17" s="99">
        <v>1.7657419229117111</v>
      </c>
      <c r="H17" s="99">
        <v>3.0949133232336887</v>
      </c>
      <c r="I17" s="99">
        <v>2.664834085795869</v>
      </c>
      <c r="J17" s="99">
        <v>2.6439029914505872</v>
      </c>
      <c r="K17" s="99"/>
      <c r="L17" s="99">
        <v>1.3872828733433051</v>
      </c>
      <c r="M17" s="99">
        <v>2.4329276790669061</v>
      </c>
      <c r="N17" s="99">
        <v>2.1470371317491774</v>
      </c>
      <c r="O17" s="99">
        <v>2.1570900357022498</v>
      </c>
    </row>
    <row r="18" spans="1:20" ht="15" customHeight="1" x14ac:dyDescent="0.35">
      <c r="A18" s="100" t="s">
        <v>125</v>
      </c>
      <c r="B18" s="101">
        <v>58.21846225258416</v>
      </c>
      <c r="C18" s="101">
        <v>66.304989760422202</v>
      </c>
      <c r="D18" s="101">
        <v>67.281661738210616</v>
      </c>
      <c r="E18" s="101">
        <v>67.647093309923108</v>
      </c>
      <c r="F18" s="101"/>
      <c r="G18" s="101">
        <v>46.600627496302906</v>
      </c>
      <c r="H18" s="101">
        <v>55.196036734754351</v>
      </c>
      <c r="I18" s="101">
        <v>55.640035820827428</v>
      </c>
      <c r="J18" s="101">
        <v>55.793799544422036</v>
      </c>
      <c r="K18" s="101"/>
      <c r="L18" s="101">
        <v>52.514311728851986</v>
      </c>
      <c r="M18" s="101">
        <v>60.850691128293718</v>
      </c>
      <c r="N18" s="101">
        <v>61.565830176926546</v>
      </c>
      <c r="O18" s="101">
        <v>61.827336594595494</v>
      </c>
    </row>
    <row r="19" spans="1:20" x14ac:dyDescent="0.35">
      <c r="A19" s="100" t="s">
        <v>126</v>
      </c>
      <c r="B19" s="101">
        <v>18.335289275096198</v>
      </c>
      <c r="C19" s="101">
        <v>24.8264385555959</v>
      </c>
      <c r="D19" s="101">
        <v>24.027220110236328</v>
      </c>
      <c r="E19" s="101">
        <v>24.132977924909721</v>
      </c>
      <c r="F19" s="101"/>
      <c r="G19" s="101">
        <v>18.618920778524945</v>
      </c>
      <c r="H19" s="101">
        <v>23.856497107275601</v>
      </c>
      <c r="I19" s="101">
        <v>23.041679734377418</v>
      </c>
      <c r="J19" s="101">
        <v>22.971764403701492</v>
      </c>
      <c r="K19" s="101"/>
      <c r="L19" s="101">
        <v>18.474547305767956</v>
      </c>
      <c r="M19" s="101">
        <v>24.350214531370128</v>
      </c>
      <c r="N19" s="101">
        <v>23.54333728963795</v>
      </c>
      <c r="O19" s="101">
        <v>23.562842710033816</v>
      </c>
    </row>
    <row r="20" spans="1:20" x14ac:dyDescent="0.35">
      <c r="A20" s="102"/>
      <c r="B20" s="92"/>
      <c r="C20" s="92"/>
      <c r="D20" s="92"/>
      <c r="E20" s="92"/>
      <c r="F20" s="92"/>
      <c r="G20" s="92"/>
      <c r="H20" s="92"/>
      <c r="I20" s="92"/>
      <c r="J20" s="92"/>
      <c r="K20" s="92"/>
      <c r="L20" s="92"/>
      <c r="M20" s="92"/>
      <c r="N20" s="92"/>
      <c r="O20" s="92"/>
    </row>
    <row r="21" spans="1:20" x14ac:dyDescent="0.35">
      <c r="A21" s="102" t="s">
        <v>57</v>
      </c>
      <c r="B21" s="101">
        <v>5297</v>
      </c>
      <c r="C21" s="101"/>
      <c r="D21" s="101"/>
      <c r="E21" s="101"/>
      <c r="F21" s="101"/>
      <c r="G21" s="101">
        <v>6145</v>
      </c>
      <c r="H21" s="101"/>
      <c r="I21" s="101"/>
      <c r="J21" s="101"/>
      <c r="K21" s="101"/>
      <c r="L21" s="101">
        <v>11441.999999999987</v>
      </c>
      <c r="M21" s="101"/>
      <c r="N21" s="101"/>
      <c r="O21" s="101"/>
      <c r="S21" s="95"/>
      <c r="T21" s="96"/>
    </row>
    <row r="22" spans="1:20" x14ac:dyDescent="0.35">
      <c r="A22" s="102" t="s">
        <v>61</v>
      </c>
      <c r="B22" s="101">
        <v>5876.1256969055121</v>
      </c>
      <c r="C22" s="101"/>
      <c r="D22" s="101"/>
      <c r="E22" s="101"/>
      <c r="F22" s="101"/>
      <c r="G22" s="101">
        <v>5667.9227624350497</v>
      </c>
      <c r="H22" s="101"/>
      <c r="I22" s="101"/>
      <c r="J22" s="101"/>
      <c r="K22" s="101"/>
      <c r="L22" s="101">
        <v>11544.048459340574</v>
      </c>
      <c r="M22" s="101"/>
      <c r="N22" s="101"/>
      <c r="O22" s="101"/>
      <c r="T22" s="96"/>
    </row>
    <row r="23" spans="1:20" x14ac:dyDescent="0.35">
      <c r="A23" s="197" t="s">
        <v>62</v>
      </c>
      <c r="B23" s="197"/>
      <c r="C23" s="197"/>
      <c r="D23" s="197"/>
      <c r="E23" s="197"/>
      <c r="F23" s="147"/>
      <c r="G23" s="148"/>
      <c r="H23" s="148"/>
      <c r="I23" s="148"/>
      <c r="J23" s="148"/>
      <c r="K23" s="148"/>
      <c r="L23" s="148"/>
      <c r="M23" s="148"/>
      <c r="N23" s="148"/>
      <c r="O23" s="148"/>
    </row>
    <row r="24" spans="1:20" x14ac:dyDescent="0.35">
      <c r="A24" s="41"/>
      <c r="B24" s="36"/>
      <c r="C24" s="36"/>
      <c r="D24" s="36"/>
      <c r="E24" s="36"/>
      <c r="F24" s="36"/>
    </row>
    <row r="25" spans="1:20" x14ac:dyDescent="0.35">
      <c r="A25" s="104" t="s">
        <v>63</v>
      </c>
      <c r="B25" s="42"/>
      <c r="C25" s="43"/>
      <c r="D25" s="43"/>
      <c r="E25" s="42"/>
      <c r="F25" s="42"/>
      <c r="I25" s="99"/>
      <c r="J25" s="99"/>
    </row>
    <row r="26" spans="1:20" ht="20.149999999999999" customHeight="1" x14ac:dyDescent="0.35">
      <c r="A26" s="202" t="s">
        <v>277</v>
      </c>
      <c r="B26" s="202"/>
      <c r="C26" s="202"/>
      <c r="D26" s="202"/>
      <c r="E26" s="202"/>
      <c r="F26" s="202"/>
      <c r="G26" s="203"/>
      <c r="H26" s="203"/>
      <c r="I26" s="203"/>
      <c r="J26" s="203"/>
      <c r="K26" s="203"/>
      <c r="L26" s="203"/>
      <c r="M26" s="203"/>
      <c r="N26" s="203"/>
      <c r="O26" s="203"/>
    </row>
    <row r="27" spans="1:20" ht="39.9" customHeight="1" x14ac:dyDescent="0.35">
      <c r="A27" s="202" t="s">
        <v>252</v>
      </c>
      <c r="B27" s="203"/>
      <c r="C27" s="203"/>
      <c r="D27" s="203"/>
      <c r="E27" s="203"/>
      <c r="F27" s="203"/>
      <c r="G27" s="203"/>
      <c r="H27" s="203"/>
      <c r="I27" s="203"/>
      <c r="J27" s="203"/>
      <c r="K27" s="203"/>
      <c r="L27" s="203"/>
      <c r="M27" s="203"/>
      <c r="N27" s="203"/>
      <c r="O27" s="203"/>
    </row>
    <row r="28" spans="1:20" ht="35.15" customHeight="1" x14ac:dyDescent="0.35">
      <c r="A28" s="202" t="s">
        <v>251</v>
      </c>
      <c r="B28" s="204"/>
      <c r="C28" s="204"/>
      <c r="D28" s="204"/>
      <c r="E28" s="204"/>
      <c r="F28" s="204"/>
      <c r="G28" s="204"/>
      <c r="H28" s="204"/>
      <c r="I28" s="204"/>
      <c r="J28" s="204"/>
      <c r="K28" s="204"/>
      <c r="L28" s="204"/>
      <c r="M28" s="204"/>
      <c r="N28" s="204"/>
      <c r="O28" s="204"/>
    </row>
    <row r="29" spans="1:20" x14ac:dyDescent="0.35">
      <c r="A29" s="104" t="s">
        <v>66</v>
      </c>
      <c r="B29" s="42"/>
      <c r="C29" s="42"/>
      <c r="D29" s="42"/>
      <c r="E29" s="42"/>
      <c r="F29" s="42"/>
    </row>
    <row r="30" spans="1:20" x14ac:dyDescent="0.35">
      <c r="A30" s="105" t="s">
        <v>67</v>
      </c>
      <c r="B30" s="42"/>
      <c r="C30" s="42"/>
      <c r="D30" s="42"/>
      <c r="E30" s="42"/>
      <c r="F30" s="42"/>
    </row>
  </sheetData>
  <mergeCells count="14">
    <mergeCell ref="A27:O27"/>
    <mergeCell ref="A28:O28"/>
    <mergeCell ref="A26:O26"/>
    <mergeCell ref="B4:C4"/>
    <mergeCell ref="G4:H4"/>
    <mergeCell ref="L4:M4"/>
    <mergeCell ref="L3:O3"/>
    <mergeCell ref="A23:E23"/>
    <mergeCell ref="A1:O1"/>
    <mergeCell ref="I4:J4"/>
    <mergeCell ref="D4:E4"/>
    <mergeCell ref="N4:O4"/>
    <mergeCell ref="B3:E3"/>
    <mergeCell ref="G3:J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F7466B7AEC444C80E395F6DE2F0C0A" ma:contentTypeVersion="15" ma:contentTypeDescription="Create a new document." ma:contentTypeScope="" ma:versionID="f1bd75edea6fa450070d2b7ed52da272">
  <xsd:schema xmlns:xsd="http://www.w3.org/2001/XMLSchema" xmlns:xs="http://www.w3.org/2001/XMLSchema" xmlns:p="http://schemas.microsoft.com/office/2006/metadata/properties" xmlns:ns2="b572e229-60e7-4bda-8a34-74a0f3361f9c" xmlns:ns3="850b5e6f-c4f9-448a-b847-1e4831b9b261" xmlns:ns4="5668c8bc-6c30-45e9-80ca-5109d4270dfd" targetNamespace="http://schemas.microsoft.com/office/2006/metadata/properties" ma:root="true" ma:fieldsID="7caf9cc2c56064546f82da39755c914e" ns2:_="" ns3:_="" ns4:_="">
    <xsd:import namespace="b572e229-60e7-4bda-8a34-74a0f3361f9c"/>
    <xsd:import namespace="850b5e6f-c4f9-448a-b847-1e4831b9b261"/>
    <xsd:import namespace="5668c8bc-6c30-45e9-80ca-5109d4270df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2e229-60e7-4bda-8a34-74a0f3361f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b72b7f4-c981-47a4-a26e-043e4b78ebf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50b5e6f-c4f9-448a-b847-1e4831b9b26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68c8bc-6c30-45e9-80ca-5109d4270df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5234acfe-84e1-4e6b-afac-fcfb12019ea4}" ma:internalName="TaxCatchAll" ma:showField="CatchAllData" ma:web="850b5e6f-c4f9-448a-b847-1e4831b9b2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572e229-60e7-4bda-8a34-74a0f3361f9c">
      <Terms xmlns="http://schemas.microsoft.com/office/infopath/2007/PartnerControls"/>
    </lcf76f155ced4ddcb4097134ff3c332f>
    <TaxCatchAll xmlns="5668c8bc-6c30-45e9-80ca-5109d4270dfd" xsi:nil="true"/>
  </documentManagement>
</p:properties>
</file>

<file path=customXml/itemProps1.xml><?xml version="1.0" encoding="utf-8"?>
<ds:datastoreItem xmlns:ds="http://schemas.openxmlformats.org/officeDocument/2006/customXml" ds:itemID="{74A2403F-6684-42B6-AD0B-CF45D25D63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2e229-60e7-4bda-8a34-74a0f3361f9c"/>
    <ds:schemaRef ds:uri="850b5e6f-c4f9-448a-b847-1e4831b9b261"/>
    <ds:schemaRef ds:uri="5668c8bc-6c30-45e9-80ca-5109d4270d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177022-4563-40B9-8A23-CB13F82FBC43}">
  <ds:schemaRefs>
    <ds:schemaRef ds:uri="http://schemas.microsoft.com/sharepoint/v3/contenttype/forms"/>
  </ds:schemaRefs>
</ds:datastoreItem>
</file>

<file path=customXml/itemProps3.xml><?xml version="1.0" encoding="utf-8"?>
<ds:datastoreItem xmlns:ds="http://schemas.openxmlformats.org/officeDocument/2006/customXml" ds:itemID="{A33C69B5-B05F-4FB2-8C2C-78A5F44E6A26}">
  <ds:schemaRefs>
    <ds:schemaRef ds:uri="http://schemas.microsoft.com/office/2006/documentManagement/types"/>
    <ds:schemaRef ds:uri="http://schemas.openxmlformats.org/package/2006/metadata/core-properties"/>
    <ds:schemaRef ds:uri="http://purl.org/dc/terms/"/>
    <ds:schemaRef ds:uri="http://purl.org/dc/dcmitype/"/>
    <ds:schemaRef ds:uri="http://purl.org/dc/elements/1.1/"/>
    <ds:schemaRef ds:uri="http://schemas.microsoft.com/office/infopath/2007/PartnerControls"/>
    <ds:schemaRef ds:uri="http://schemas.microsoft.com/office/2006/metadata/properties"/>
    <ds:schemaRef ds:uri="850b5e6f-c4f9-448a-b847-1e4831b9b261"/>
    <ds:schemaRef ds:uri="5668c8bc-6c30-45e9-80ca-5109d4270dfd"/>
    <ds:schemaRef ds:uri="b572e229-60e7-4bda-8a34-74a0f3361f9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7</vt:i4>
      </vt:variant>
    </vt:vector>
  </HeadingPairs>
  <TitlesOfParts>
    <vt:vector size="23" baseType="lpstr">
      <vt:lpstr>Contents</vt:lpstr>
      <vt:lpstr>Notes and definitions</vt:lpstr>
      <vt:lpstr>Table specification</vt:lpstr>
      <vt:lpstr>Table 1</vt:lpstr>
      <vt:lpstr>Table 2</vt:lpstr>
      <vt:lpstr>Table 3</vt:lpstr>
      <vt:lpstr>Table 4</vt:lpstr>
      <vt:lpstr>Table 5</vt:lpstr>
      <vt:lpstr>Table 6</vt:lpstr>
      <vt:lpstr>Table 7</vt:lpstr>
      <vt:lpstr>Table A1</vt:lpstr>
      <vt:lpstr>Table A2</vt:lpstr>
      <vt:lpstr>Table A3</vt:lpstr>
      <vt:lpstr>Table A4 </vt:lpstr>
      <vt:lpstr>Table A5</vt:lpstr>
      <vt:lpstr>Table A6</vt:lpstr>
      <vt:lpstr>Contents!Print_Area</vt:lpstr>
      <vt:lpstr>'Table 1'!Print_Area</vt:lpstr>
      <vt:lpstr>'Table 2'!Print_Area</vt:lpstr>
      <vt:lpstr>'Table 3'!Print_Area</vt:lpstr>
      <vt:lpstr>'Table 4'!Print_Area</vt:lpstr>
      <vt:lpstr>'Table 5'!Print_Area</vt:lpstr>
      <vt:lpstr>'Table 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dc:creator>
  <cp:keywords/>
  <dc:description/>
  <cp:lastModifiedBy>Virginia Wilson</cp:lastModifiedBy>
  <cp:revision/>
  <dcterms:created xsi:type="dcterms:W3CDTF">2021-05-12T12:23:11Z</dcterms:created>
  <dcterms:modified xsi:type="dcterms:W3CDTF">2022-12-01T17:20:19Z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0x0101001AF7466B7AEC444C80E395F6DE2F0C0A</vt:lpwstr>
  </property>
  <property fmtid="{D5CDD505-2E9C-101B-9397-08002B2CF9AE}" pid="3" name="MediaServiceImageTags">
    <vt:lpwstr/>
  </property>
</Properties>
</file>